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60"/>
  </bookViews>
  <sheets>
    <sheet name="资金台账3个班 60%" sheetId="9" r:id="rId1"/>
    <sheet name="申请60%补贴人员花名册" sheetId="6" r:id="rId2"/>
  </sheets>
  <definedNames>
    <definedName name="_xlnm._FilterDatabase" localSheetId="1" hidden="1">'申请60%补贴人员花名册'!$A$2:$J$104</definedName>
    <definedName name="_xlnm._FilterDatabase" localSheetId="0" hidden="1">'资金台账3个班 60%'!#REF!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<sst xmlns="http://schemas.openxmlformats.org/spreadsheetml/2006/main" count="553" uniqueCount="318">
  <si>
    <t>喀什市职业技能培训补贴资金台账</t>
  </si>
  <si>
    <t>序号</t>
  </si>
  <si>
    <t>培训机构</t>
  </si>
  <si>
    <t>培训类型</t>
  </si>
  <si>
    <t>培训期号</t>
  </si>
  <si>
    <t>培训工种</t>
  </si>
  <si>
    <t>培训开始时间</t>
  </si>
  <si>
    <t>培训结束时间</t>
  </si>
  <si>
    <t>补贴标准</t>
  </si>
  <si>
    <t>培训人数（人）</t>
  </si>
  <si>
    <t>申请40%培训补贴人数(人）</t>
  </si>
  <si>
    <t>申请40%培训补贴资金（元）</t>
  </si>
  <si>
    <t>符合申请60%培训补贴人数(人）</t>
  </si>
  <si>
    <t>符合申请60%培训补贴资金（元）</t>
  </si>
  <si>
    <t>扣除不符合享受培训补贴人数(人）</t>
  </si>
  <si>
    <t>扣除资金（元）</t>
  </si>
  <si>
    <t>符合申请培训补贴资金（元）</t>
  </si>
  <si>
    <t>备注</t>
  </si>
  <si>
    <t>喀什市技工学校</t>
  </si>
  <si>
    <t>职业技能培训</t>
  </si>
  <si>
    <t>KSS26JG12ZYYYY001</t>
  </si>
  <si>
    <t>育婴员</t>
  </si>
  <si>
    <t>2025.12.30</t>
  </si>
  <si>
    <t>2026.01.15</t>
  </si>
  <si>
    <t>KSS26JG12ZYXSMD01</t>
  </si>
  <si>
    <t>西式面点师</t>
  </si>
  <si>
    <t>2025.12.25</t>
  </si>
  <si>
    <t>KSSJG120526XSMD03</t>
  </si>
  <si>
    <t>2026.02.06</t>
  </si>
  <si>
    <t>2026.03.01</t>
  </si>
  <si>
    <t>合计</t>
  </si>
  <si>
    <t>喀什市职业技能培训补贴人员花名册</t>
  </si>
  <si>
    <t>姓名</t>
  </si>
  <si>
    <t>身份证号码</t>
  </si>
  <si>
    <t>享受60%资金</t>
  </si>
  <si>
    <t>扣除40%资金</t>
  </si>
  <si>
    <t>1</t>
  </si>
  <si>
    <t>艾木拉姑丽·亚生</t>
  </si>
  <si>
    <t>653101********5667</t>
  </si>
  <si>
    <t>2</t>
  </si>
  <si>
    <t>赛力汗·艾力</t>
  </si>
  <si>
    <t>653121********5662</t>
  </si>
  <si>
    <t>3</t>
  </si>
  <si>
    <t>吉米拉·吐尔洪</t>
  </si>
  <si>
    <t>653101********572X</t>
  </si>
  <si>
    <t>4</t>
  </si>
  <si>
    <t>茹柯耶·阿卜力孜</t>
  </si>
  <si>
    <t>653122********3765</t>
  </si>
  <si>
    <t>5</t>
  </si>
  <si>
    <t>麦热姆妮萨古丽·伊米尔</t>
  </si>
  <si>
    <t>653123********1722</t>
  </si>
  <si>
    <t>6</t>
  </si>
  <si>
    <t>依米尔尼沙姑丽·吐尔逊</t>
  </si>
  <si>
    <t>653101********5626</t>
  </si>
  <si>
    <t>7</t>
  </si>
  <si>
    <t>阿依西姑丽·阿布力孜</t>
  </si>
  <si>
    <t>653101********5685</t>
  </si>
  <si>
    <t>8</t>
  </si>
  <si>
    <t>努荣古丽·喀斯木江</t>
  </si>
  <si>
    <t>653001********0426</t>
  </si>
  <si>
    <t>9</t>
  </si>
  <si>
    <t>如克亚木·努尔麦麦提</t>
  </si>
  <si>
    <t>653101********5620</t>
  </si>
  <si>
    <t>10</t>
  </si>
  <si>
    <t>阿吉古丽·代尔维西</t>
  </si>
  <si>
    <t>11</t>
  </si>
  <si>
    <t>麦合斯迪姑丽·库纳吉</t>
  </si>
  <si>
    <t>653121********298X</t>
  </si>
  <si>
    <t>12</t>
  </si>
  <si>
    <t>古丽努尔·阿布力米提</t>
  </si>
  <si>
    <t>653101********5689</t>
  </si>
  <si>
    <t>13</t>
  </si>
  <si>
    <t>海力其古·牙森</t>
  </si>
  <si>
    <t>653101********5625</t>
  </si>
  <si>
    <t>14</t>
  </si>
  <si>
    <t>斯克妮汗·穆依丁</t>
  </si>
  <si>
    <t>653101********7628</t>
  </si>
  <si>
    <t>15</t>
  </si>
  <si>
    <t>热比姑丽·尤努斯</t>
  </si>
  <si>
    <t>653101********5649</t>
  </si>
  <si>
    <t>16</t>
  </si>
  <si>
    <t>帕提姑·阿克莫拉</t>
  </si>
  <si>
    <t>653101********5622</t>
  </si>
  <si>
    <t>17</t>
  </si>
  <si>
    <t>麦尼萨姑丽·托呼提</t>
  </si>
  <si>
    <t>653101********5660</t>
  </si>
  <si>
    <t>18</t>
  </si>
  <si>
    <t>阿依姑丽·麦麦提</t>
  </si>
  <si>
    <t>653121********2920</t>
  </si>
  <si>
    <t>19</t>
  </si>
  <si>
    <t>热依罕姑·尼亚孜</t>
  </si>
  <si>
    <t>653101********5640</t>
  </si>
  <si>
    <t>20</t>
  </si>
  <si>
    <t>尼亚孜姑·吐尔洪</t>
  </si>
  <si>
    <t>653101********5647</t>
  </si>
  <si>
    <t>21</t>
  </si>
  <si>
    <t>阿瓦姑丽·阿布都热依木</t>
  </si>
  <si>
    <t>653122********1729</t>
  </si>
  <si>
    <t>22</t>
  </si>
  <si>
    <t>阿依努尔·艾力</t>
  </si>
  <si>
    <t>653121********2923</t>
  </si>
  <si>
    <t>23</t>
  </si>
  <si>
    <t>艾赛丽姑丽·阿吉</t>
  </si>
  <si>
    <t>653101********5621</t>
  </si>
  <si>
    <t>24</t>
  </si>
  <si>
    <t>阿斯穆·麦麦提</t>
  </si>
  <si>
    <t>653121********2321</t>
  </si>
  <si>
    <t>25</t>
  </si>
  <si>
    <t>再那甫姑丽·吐尔逊</t>
  </si>
  <si>
    <t>653101********5683</t>
  </si>
  <si>
    <t>26</t>
  </si>
  <si>
    <t>阿依孜木姑丽·麦麦提明</t>
  </si>
  <si>
    <t>653101********5681</t>
  </si>
  <si>
    <t>27</t>
  </si>
  <si>
    <t>热孜姑·阿西木</t>
  </si>
  <si>
    <t>653101********5627</t>
  </si>
  <si>
    <t>28</t>
  </si>
  <si>
    <t>阿曼姑丽·艾拜</t>
  </si>
  <si>
    <t>653121********2988</t>
  </si>
  <si>
    <t>29</t>
  </si>
  <si>
    <t>图尔荪古丽·阿巴克</t>
  </si>
  <si>
    <t>653122********3141</t>
  </si>
  <si>
    <t>30</t>
  </si>
  <si>
    <t>吐德姑丽·麦麦提</t>
  </si>
  <si>
    <t>31</t>
  </si>
  <si>
    <t>库尔班姑丽·沙比尔</t>
  </si>
  <si>
    <t>32</t>
  </si>
  <si>
    <t>阿米娜木·代吾尔夏</t>
  </si>
  <si>
    <t>33</t>
  </si>
  <si>
    <t>阿依姑丽·艾则孜</t>
  </si>
  <si>
    <t>653101********4946</t>
  </si>
  <si>
    <t>34</t>
  </si>
  <si>
    <t>阿米娜古丽·吾布力</t>
  </si>
  <si>
    <t>653101********482X</t>
  </si>
  <si>
    <t>35</t>
  </si>
  <si>
    <t>布麦艳木姑·库尔班</t>
  </si>
  <si>
    <t>653101********5643</t>
  </si>
  <si>
    <t>36</t>
  </si>
  <si>
    <t>热孜玩姑丽·买买提</t>
  </si>
  <si>
    <t>653121********0340</t>
  </si>
  <si>
    <t>37</t>
  </si>
  <si>
    <t>沙代提姑丽·卡德尔</t>
  </si>
  <si>
    <t>653101********0420</t>
  </si>
  <si>
    <t>38</t>
  </si>
  <si>
    <t>努尔斯曼姑丽·纳曼</t>
  </si>
  <si>
    <t>653101********5623</t>
  </si>
  <si>
    <t>39</t>
  </si>
  <si>
    <t>米仁沙·艾再孜</t>
  </si>
  <si>
    <t>653101********562X</t>
  </si>
  <si>
    <t>40</t>
  </si>
  <si>
    <t>沙尼耶·塔依尔</t>
  </si>
  <si>
    <t>41</t>
  </si>
  <si>
    <t>伊米妮古丽·阿卜杜</t>
  </si>
  <si>
    <t>653121********2642</t>
  </si>
  <si>
    <t>42</t>
  </si>
  <si>
    <t>阿尔孜古丽·祖农</t>
  </si>
  <si>
    <t>653101********4903</t>
  </si>
  <si>
    <t>43</t>
  </si>
  <si>
    <t>帕提曼·吾斯曼江</t>
  </si>
  <si>
    <t>44</t>
  </si>
  <si>
    <t>阿依仙木古丽·吾布力</t>
  </si>
  <si>
    <t>653101********5648</t>
  </si>
  <si>
    <t>45</t>
  </si>
  <si>
    <t>帕提古丽·艾海提</t>
  </si>
  <si>
    <t>653122********2400</t>
  </si>
  <si>
    <t>46</t>
  </si>
  <si>
    <t>美合日古丽·图尔迪</t>
  </si>
  <si>
    <t>653121********2945</t>
  </si>
  <si>
    <t>47</t>
  </si>
  <si>
    <t>吐迪姑丽·卡迪尔</t>
  </si>
  <si>
    <t>653101********5641</t>
  </si>
  <si>
    <t>48</t>
  </si>
  <si>
    <t>海仁姑·吐尔逊</t>
  </si>
  <si>
    <t>49</t>
  </si>
  <si>
    <t>海依仁姑丽·沙吾提</t>
  </si>
  <si>
    <t>653101********4883</t>
  </si>
  <si>
    <t>50</t>
  </si>
  <si>
    <t>努尔曼姑丽·阿布来提</t>
  </si>
  <si>
    <t>653126********0221</t>
  </si>
  <si>
    <t>51</t>
  </si>
  <si>
    <t>帕夏古丽·再依丁</t>
  </si>
  <si>
    <t>653101********5624</t>
  </si>
  <si>
    <t>52</t>
  </si>
  <si>
    <t>古丽柯孜·艾斯克尔</t>
  </si>
  <si>
    <t>53</t>
  </si>
  <si>
    <t>再娜甫古丽·吾守尔</t>
  </si>
  <si>
    <t>653101********5661</t>
  </si>
  <si>
    <t>54</t>
  </si>
  <si>
    <t>艾木拉古·艾力</t>
  </si>
  <si>
    <t>55</t>
  </si>
  <si>
    <t>阿尔孜姑丽·麦麦提艾力</t>
  </si>
  <si>
    <t>653101********564X</t>
  </si>
  <si>
    <t>56</t>
  </si>
  <si>
    <t>米仁沙·那麦提</t>
  </si>
  <si>
    <t>57</t>
  </si>
  <si>
    <t>吐提姑·努尔</t>
  </si>
  <si>
    <t>58</t>
  </si>
  <si>
    <t>帕夏克孜·阿不热西提</t>
  </si>
  <si>
    <t>653101********4460</t>
  </si>
  <si>
    <t>59</t>
  </si>
  <si>
    <t>帕提古·阿布拉</t>
  </si>
  <si>
    <t>60</t>
  </si>
  <si>
    <t>古哈尔尼萨·赛达麦提</t>
  </si>
  <si>
    <t>653125********1443</t>
  </si>
  <si>
    <t>61</t>
  </si>
  <si>
    <t>巴哈尔姑丽·麦麦提</t>
  </si>
  <si>
    <t>62</t>
  </si>
  <si>
    <t>库尔班萨·克力木</t>
  </si>
  <si>
    <t>653129********1228</t>
  </si>
  <si>
    <t>63</t>
  </si>
  <si>
    <t>阿依西姑·苏来曼</t>
  </si>
  <si>
    <t>653101********4822</t>
  </si>
  <si>
    <t>64</t>
  </si>
  <si>
    <t>吐尔逊姑丽·阿布拉</t>
  </si>
  <si>
    <t>65</t>
  </si>
  <si>
    <t>阿依姑丽·阿布都克里木</t>
  </si>
  <si>
    <t>66</t>
  </si>
  <si>
    <t>姑再努尔·提力瓦尔迪</t>
  </si>
  <si>
    <t>67</t>
  </si>
  <si>
    <t>阿依仙木姑丽·尔肯</t>
  </si>
  <si>
    <t>653101********566X</t>
  </si>
  <si>
    <t>68</t>
  </si>
  <si>
    <t>图尔荪怕夏·艾力</t>
  </si>
  <si>
    <t>653129********122X</t>
  </si>
  <si>
    <t>69</t>
  </si>
  <si>
    <t>布佐日古丽·阿吉</t>
  </si>
  <si>
    <t>653121********0089</t>
  </si>
  <si>
    <t>70</t>
  </si>
  <si>
    <t>塞努尔白·木拉提</t>
  </si>
  <si>
    <t>653101********0040</t>
  </si>
  <si>
    <t>71</t>
  </si>
  <si>
    <t>再娜甫姑丽·吐逊</t>
  </si>
  <si>
    <t>653101********486X</t>
  </si>
  <si>
    <t>72</t>
  </si>
  <si>
    <t>阿提开木·吐尔逊</t>
  </si>
  <si>
    <t>653129********0644</t>
  </si>
  <si>
    <t>73</t>
  </si>
  <si>
    <t>阿曼姑丽·麦麦提</t>
  </si>
  <si>
    <t>653101********5629</t>
  </si>
  <si>
    <t>74</t>
  </si>
  <si>
    <t>阿依努尔·苏力坦</t>
  </si>
  <si>
    <t>653101********3242</t>
  </si>
  <si>
    <t>75</t>
  </si>
  <si>
    <t>齐曼古·阿西木</t>
  </si>
  <si>
    <t>76</t>
  </si>
  <si>
    <t>米热尼沙·巴克阿吉</t>
  </si>
  <si>
    <t>653101********5645</t>
  </si>
  <si>
    <t>77</t>
  </si>
  <si>
    <t>米仁沙·斯马义</t>
  </si>
  <si>
    <t>78</t>
  </si>
  <si>
    <t>古再丽努尔·如则</t>
  </si>
  <si>
    <t>653122********0829</t>
  </si>
  <si>
    <t>79</t>
  </si>
  <si>
    <t>热依汗·吐尔迪</t>
  </si>
  <si>
    <t>653128********0940</t>
  </si>
  <si>
    <t>80</t>
  </si>
  <si>
    <t>谢姆西努尔·麦麦提</t>
  </si>
  <si>
    <t>653101********3222</t>
  </si>
  <si>
    <t>81</t>
  </si>
  <si>
    <t>妮萨古丽·麦海木</t>
  </si>
  <si>
    <t>653122********3144</t>
  </si>
  <si>
    <t>82</t>
  </si>
  <si>
    <t>努丽比亚·努尔</t>
  </si>
  <si>
    <t>653101********5708</t>
  </si>
  <si>
    <t>83</t>
  </si>
  <si>
    <t>姑丽努尔·吐拉克</t>
  </si>
  <si>
    <t>653121********2344</t>
  </si>
  <si>
    <t>84</t>
  </si>
  <si>
    <t>姑丽帕合旦·萨迪克</t>
  </si>
  <si>
    <t>653101********5646</t>
  </si>
  <si>
    <t>85</t>
  </si>
  <si>
    <t>吐提古丽·马木提</t>
  </si>
  <si>
    <t>653101********3220</t>
  </si>
  <si>
    <t>86</t>
  </si>
  <si>
    <t>帕提古丽·麦麦提</t>
  </si>
  <si>
    <t>653123********0428</t>
  </si>
  <si>
    <t>87</t>
  </si>
  <si>
    <t>塔吉姑丽·胡达拜地</t>
  </si>
  <si>
    <t>653101********5722</t>
  </si>
  <si>
    <t>88</t>
  </si>
  <si>
    <t>帕合提沙·斯马义</t>
  </si>
  <si>
    <t>653101********5644</t>
  </si>
  <si>
    <t>89</t>
  </si>
  <si>
    <t>米仁莎·买买提依明</t>
  </si>
  <si>
    <t>653101********2429</t>
  </si>
  <si>
    <t>90</t>
  </si>
  <si>
    <t>布威海丽且姆·亚森</t>
  </si>
  <si>
    <t>653121********3824</t>
  </si>
  <si>
    <t>91</t>
  </si>
  <si>
    <t>阿瓦姑丽·库尔班</t>
  </si>
  <si>
    <t>92</t>
  </si>
  <si>
    <t>则比古丽·麦麦提</t>
  </si>
  <si>
    <t>653121********2622</t>
  </si>
  <si>
    <t>93</t>
  </si>
  <si>
    <t>阿依姑力·买买提</t>
  </si>
  <si>
    <t>653129********1243</t>
  </si>
  <si>
    <t>94</t>
  </si>
  <si>
    <t>米娜瓦尔·胡达拜迪</t>
  </si>
  <si>
    <t>95</t>
  </si>
  <si>
    <t>帕提古力·麦海提</t>
  </si>
  <si>
    <t>653101********2064</t>
  </si>
  <si>
    <t>96</t>
  </si>
  <si>
    <t>米娜瓦·亚力昆</t>
  </si>
  <si>
    <t>653101********0827</t>
  </si>
  <si>
    <t>97</t>
  </si>
  <si>
    <t>阿斯亚·阿布都拉</t>
  </si>
  <si>
    <t>653101********1228</t>
  </si>
  <si>
    <t>98</t>
  </si>
  <si>
    <r>
      <rPr>
        <sz val="10"/>
        <rFont val="宋体"/>
        <charset val="134"/>
      </rPr>
      <t>麦热姆妮萨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伊米提</t>
    </r>
  </si>
  <si>
    <t>653128********0587</t>
  </si>
  <si>
    <t>99</t>
  </si>
  <si>
    <r>
      <rPr>
        <sz val="10"/>
        <rFont val="宋体"/>
        <charset val="134"/>
      </rPr>
      <t>布威艾洁尔古丽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艾力</t>
    </r>
  </si>
  <si>
    <t>653122********1129</t>
  </si>
  <si>
    <t>100</t>
  </si>
  <si>
    <r>
      <rPr>
        <sz val="10"/>
        <rFont val="宋体"/>
        <charset val="134"/>
      </rPr>
      <t>阿伊古丽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毛拉克</t>
    </r>
  </si>
  <si>
    <t>101</t>
  </si>
  <si>
    <r>
      <rPr>
        <sz val="10"/>
        <rFont val="宋体"/>
        <charset val="134"/>
      </rPr>
      <t>热孜宛古丽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麦麦提</t>
    </r>
  </si>
  <si>
    <t>653121********1523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</si>
</sst>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Times New Roman"/>
      <charset val="134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6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Q6"/>
  <sheetViews>
    <sheetView tabSelected="1" workbookViewId="0">
      <selection activeCell="A1" sqref="A1:Q1"/>
    </sheetView>
  </sheetViews>
  <sheetFormatPr defaultColWidth="8.89166666666667" defaultRowHeight="14.25" outlineLevelRow="5"/>
  <cols>
    <col min="1" max="1" width="5.125" style="17" customWidth="1"/>
    <col min="2" max="2" width="14.625" style="17" customWidth="1"/>
    <col min="3" max="3" width="12.75" style="17" customWidth="1"/>
    <col min="4" max="4" width="19.75" style="17" customWidth="1"/>
    <col min="5" max="5" width="10.375" style="17" customWidth="1"/>
    <col min="6" max="7" width="12.775" style="17" customWidth="1"/>
    <col min="8" max="8" width="9.625" style="17" customWidth="1"/>
    <col min="9" max="9" width="9.375" style="17" customWidth="1"/>
    <col min="10" max="11" width="12.6666666666667" style="17" customWidth="1"/>
    <col min="12" max="12" width="8.89166666666667" style="17" customWidth="1"/>
    <col min="13" max="16" width="8.89166666666667" style="17"/>
    <col min="17" max="17" width="6.75" style="17" customWidth="1"/>
    <col min="18" max="16377" width="8.89166666666667" style="17"/>
  </cols>
  <sheetData>
    <row r="1" ht="33" customHeight="1" spans="1:17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ht="60" customHeight="1" spans="1:17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19" t="s">
        <v>8</v>
      </c>
      <c r="I2" s="19" t="s">
        <v>9</v>
      </c>
      <c r="J2" s="19" t="s">
        <v>10</v>
      </c>
      <c r="K2" s="19" t="s">
        <v>11</v>
      </c>
      <c r="L2" s="19" t="s">
        <v>12</v>
      </c>
      <c r="M2" s="19" t="s">
        <v>13</v>
      </c>
      <c r="N2" s="19" t="s">
        <v>14</v>
      </c>
      <c r="O2" s="19" t="s">
        <v>15</v>
      </c>
      <c r="P2" s="19" t="s">
        <v>16</v>
      </c>
      <c r="Q2" s="19" t="s">
        <v>17</v>
      </c>
    </row>
    <row r="3" ht="39" customHeight="1" spans="1:17">
      <c r="A3" s="20">
        <v>1</v>
      </c>
      <c r="B3" s="13" t="s">
        <v>18</v>
      </c>
      <c r="C3" s="13" t="s">
        <v>19</v>
      </c>
      <c r="D3" s="13" t="s">
        <v>20</v>
      </c>
      <c r="E3" s="21" t="s">
        <v>21</v>
      </c>
      <c r="F3" s="13" t="s">
        <v>22</v>
      </c>
      <c r="G3" s="13" t="s">
        <v>23</v>
      </c>
      <c r="H3" s="13">
        <v>1800</v>
      </c>
      <c r="I3" s="13">
        <v>30</v>
      </c>
      <c r="J3" s="13">
        <v>30</v>
      </c>
      <c r="K3" s="13">
        <v>21600</v>
      </c>
      <c r="L3" s="13">
        <v>19</v>
      </c>
      <c r="M3" s="13">
        <f>L3*H3*0.6</f>
        <v>20520</v>
      </c>
      <c r="N3" s="13">
        <f>J3-L3</f>
        <v>11</v>
      </c>
      <c r="O3" s="13">
        <f>N3*H3*0.4</f>
        <v>7920</v>
      </c>
      <c r="P3" s="13">
        <f>M3-O3</f>
        <v>12600</v>
      </c>
      <c r="Q3" s="20"/>
    </row>
    <row r="4" ht="39" customHeight="1" spans="1:17">
      <c r="A4" s="20">
        <v>2</v>
      </c>
      <c r="B4" s="13" t="s">
        <v>18</v>
      </c>
      <c r="C4" s="13" t="s">
        <v>19</v>
      </c>
      <c r="D4" s="13" t="s">
        <v>24</v>
      </c>
      <c r="E4" s="22" t="s">
        <v>25</v>
      </c>
      <c r="F4" s="9" t="s">
        <v>26</v>
      </c>
      <c r="G4" s="9" t="s">
        <v>23</v>
      </c>
      <c r="H4" s="9">
        <v>1200</v>
      </c>
      <c r="I4" s="9">
        <v>37</v>
      </c>
      <c r="J4" s="9">
        <v>37</v>
      </c>
      <c r="K4" s="9">
        <v>17760</v>
      </c>
      <c r="L4" s="13">
        <v>30</v>
      </c>
      <c r="M4" s="13">
        <f>L4*H4*0.6</f>
        <v>21600</v>
      </c>
      <c r="N4" s="13">
        <f>J4-L4</f>
        <v>7</v>
      </c>
      <c r="O4" s="13">
        <f>N4*H4*0.4</f>
        <v>3360</v>
      </c>
      <c r="P4" s="13">
        <f>M4-O4</f>
        <v>18240</v>
      </c>
      <c r="Q4" s="19"/>
    </row>
    <row r="5" ht="39" customHeight="1" spans="1:17">
      <c r="A5" s="20">
        <v>3</v>
      </c>
      <c r="B5" s="13" t="s">
        <v>18</v>
      </c>
      <c r="C5" s="13" t="s">
        <v>19</v>
      </c>
      <c r="D5" s="9" t="s">
        <v>27</v>
      </c>
      <c r="E5" s="9" t="s">
        <v>25</v>
      </c>
      <c r="F5" s="9" t="s">
        <v>28</v>
      </c>
      <c r="G5" s="9" t="s">
        <v>29</v>
      </c>
      <c r="H5" s="9">
        <v>1200</v>
      </c>
      <c r="I5" s="9">
        <v>34</v>
      </c>
      <c r="J5" s="9">
        <v>34</v>
      </c>
      <c r="K5" s="9">
        <v>16320</v>
      </c>
      <c r="L5" s="13">
        <v>30</v>
      </c>
      <c r="M5" s="13">
        <f>L5*H5*0.6</f>
        <v>21600</v>
      </c>
      <c r="N5" s="13">
        <f>J5-L5</f>
        <v>4</v>
      </c>
      <c r="O5" s="13">
        <f>N5*H5*0.4</f>
        <v>1920</v>
      </c>
      <c r="P5" s="13">
        <f>M5-O5</f>
        <v>19680</v>
      </c>
      <c r="Q5" s="23"/>
    </row>
    <row r="6" ht="40" customHeight="1" spans="1:17">
      <c r="A6" s="24" t="s">
        <v>30</v>
      </c>
      <c r="B6" s="25"/>
      <c r="C6" s="25"/>
      <c r="D6" s="25"/>
      <c r="E6" s="25"/>
      <c r="F6" s="25"/>
      <c r="G6" s="25"/>
      <c r="H6" s="26"/>
      <c r="I6" s="13">
        <f t="shared" ref="I6:P6" si="0">SUM(I3:I5)</f>
        <v>101</v>
      </c>
      <c r="J6" s="13">
        <f t="shared" si="0"/>
        <v>101</v>
      </c>
      <c r="K6" s="13">
        <f t="shared" si="0"/>
        <v>55680</v>
      </c>
      <c r="L6" s="13">
        <f t="shared" si="0"/>
        <v>79</v>
      </c>
      <c r="M6" s="13">
        <f t="shared" si="0"/>
        <v>63720</v>
      </c>
      <c r="N6" s="13">
        <f t="shared" si="0"/>
        <v>22</v>
      </c>
      <c r="O6" s="13">
        <f t="shared" si="0"/>
        <v>13200</v>
      </c>
      <c r="P6" s="13">
        <f t="shared" si="0"/>
        <v>50520</v>
      </c>
      <c r="Q6" s="27"/>
    </row>
  </sheetData>
  <mergeCells count="2">
    <mergeCell ref="A1:Q1"/>
    <mergeCell ref="A6:H6"/>
  </mergeCells>
  <printOptions horizontalCentered="1"/>
  <pageMargins left="0.393055555555556" right="0.393055555555556" top="0.786805555555556" bottom="0.393055555555556" header="0.393055555555556" footer="0.393055555555556"/>
  <pageSetup paperSize="9" scale="7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J104"/>
  <sheetViews>
    <sheetView workbookViewId="0">
      <selection activeCell="L25" sqref="L25"/>
    </sheetView>
  </sheetViews>
  <sheetFormatPr defaultColWidth="9" defaultRowHeight="14.25"/>
  <cols>
    <col min="1" max="1" width="6.25" style="1" customWidth="1"/>
    <col min="2" max="2" width="19.125" style="1" customWidth="1"/>
    <col min="3" max="3" width="25.125" style="1" customWidth="1"/>
    <col min="4" max="4" width="19.75" style="1" customWidth="1"/>
    <col min="5" max="5" width="11" style="1" customWidth="1"/>
    <col min="6" max="6" width="9" style="1"/>
    <col min="7" max="7" width="12.875" style="1" customWidth="1"/>
    <col min="8" max="8" width="11.25" style="1" customWidth="1"/>
    <col min="9" max="16384" width="9" style="1"/>
  </cols>
  <sheetData>
    <row r="1" ht="30" customHeight="1" spans="1:9">
      <c r="A1" s="2" t="s">
        <v>31</v>
      </c>
      <c r="B1" s="2"/>
      <c r="C1" s="2"/>
      <c r="D1" s="2"/>
      <c r="E1" s="2"/>
      <c r="F1" s="2"/>
      <c r="G1" s="2"/>
      <c r="H1" s="2"/>
      <c r="I1" s="2"/>
    </row>
    <row r="2" ht="37" customHeight="1" spans="1:9">
      <c r="A2" s="3" t="s">
        <v>1</v>
      </c>
      <c r="B2" s="3" t="s">
        <v>4</v>
      </c>
      <c r="C2" s="4" t="s">
        <v>32</v>
      </c>
      <c r="D2" s="4" t="s">
        <v>33</v>
      </c>
      <c r="E2" s="3" t="s">
        <v>5</v>
      </c>
      <c r="F2" s="5" t="s">
        <v>8</v>
      </c>
      <c r="G2" s="5" t="s">
        <v>34</v>
      </c>
      <c r="H2" s="5" t="s">
        <v>35</v>
      </c>
      <c r="I2" s="6" t="s">
        <v>17</v>
      </c>
    </row>
    <row r="3" spans="1:9">
      <c r="A3" s="7" t="s">
        <v>36</v>
      </c>
      <c r="B3" s="8" t="s">
        <v>20</v>
      </c>
      <c r="C3" s="8" t="s">
        <v>37</v>
      </c>
      <c r="D3" s="8" t="s">
        <v>38</v>
      </c>
      <c r="E3" s="8" t="s">
        <v>21</v>
      </c>
      <c r="F3" s="9">
        <v>1800</v>
      </c>
      <c r="G3" s="9">
        <v>1080</v>
      </c>
      <c r="H3" s="10"/>
      <c r="I3" s="11"/>
    </row>
    <row r="4" spans="1:9">
      <c r="A4" s="7" t="s">
        <v>39</v>
      </c>
      <c r="B4" s="8" t="s">
        <v>20</v>
      </c>
      <c r="C4" s="8" t="s">
        <v>40</v>
      </c>
      <c r="D4" s="8" t="s">
        <v>41</v>
      </c>
      <c r="E4" s="8" t="s">
        <v>21</v>
      </c>
      <c r="F4" s="9">
        <v>1800</v>
      </c>
      <c r="G4" s="9">
        <v>1080</v>
      </c>
      <c r="H4" s="10"/>
      <c r="I4" s="11"/>
    </row>
    <row r="5" spans="1:9">
      <c r="A5" s="7" t="s">
        <v>42</v>
      </c>
      <c r="B5" s="8" t="s">
        <v>20</v>
      </c>
      <c r="C5" s="8" t="s">
        <v>43</v>
      </c>
      <c r="D5" s="8" t="s">
        <v>44</v>
      </c>
      <c r="E5" s="8" t="s">
        <v>21</v>
      </c>
      <c r="F5" s="9">
        <v>1800</v>
      </c>
      <c r="G5" s="9">
        <v>1080</v>
      </c>
      <c r="H5" s="10"/>
      <c r="I5" s="11"/>
    </row>
    <row r="6" spans="1:9">
      <c r="A6" s="7" t="s">
        <v>45</v>
      </c>
      <c r="B6" s="8" t="s">
        <v>20</v>
      </c>
      <c r="C6" s="8" t="s">
        <v>46</v>
      </c>
      <c r="D6" s="8" t="s">
        <v>47</v>
      </c>
      <c r="E6" s="8" t="s">
        <v>21</v>
      </c>
      <c r="F6" s="9">
        <v>1800</v>
      </c>
      <c r="G6" s="9">
        <v>1080</v>
      </c>
      <c r="H6" s="10"/>
      <c r="I6" s="11"/>
    </row>
    <row r="7" spans="1:9">
      <c r="A7" s="7" t="s">
        <v>48</v>
      </c>
      <c r="B7" s="8" t="s">
        <v>20</v>
      </c>
      <c r="C7" s="8" t="s">
        <v>49</v>
      </c>
      <c r="D7" s="8" t="s">
        <v>50</v>
      </c>
      <c r="E7" s="8" t="s">
        <v>21</v>
      </c>
      <c r="F7" s="9">
        <v>1800</v>
      </c>
      <c r="G7" s="9">
        <v>1080</v>
      </c>
      <c r="H7" s="10"/>
      <c r="I7" s="11"/>
    </row>
    <row r="8" spans="1:9">
      <c r="A8" s="10" t="s">
        <v>51</v>
      </c>
      <c r="B8" s="8" t="s">
        <v>20</v>
      </c>
      <c r="C8" s="8" t="s">
        <v>52</v>
      </c>
      <c r="D8" s="8" t="s">
        <v>53</v>
      </c>
      <c r="E8" s="8" t="s">
        <v>21</v>
      </c>
      <c r="F8" s="9">
        <v>1800</v>
      </c>
      <c r="G8" s="9">
        <v>1080</v>
      </c>
      <c r="H8" s="10"/>
      <c r="I8" s="11"/>
    </row>
    <row r="9" spans="1:9">
      <c r="A9" s="7" t="s">
        <v>54</v>
      </c>
      <c r="B9" s="8" t="s">
        <v>20</v>
      </c>
      <c r="C9" s="8" t="s">
        <v>55</v>
      </c>
      <c r="D9" s="8" t="s">
        <v>56</v>
      </c>
      <c r="E9" s="8" t="s">
        <v>21</v>
      </c>
      <c r="F9" s="9">
        <v>1800</v>
      </c>
      <c r="G9" s="9">
        <v>1080</v>
      </c>
      <c r="H9" s="10"/>
      <c r="I9" s="11"/>
    </row>
    <row r="10" spans="1:9">
      <c r="A10" s="7" t="s">
        <v>57</v>
      </c>
      <c r="B10" s="8" t="s">
        <v>20</v>
      </c>
      <c r="C10" s="8" t="s">
        <v>58</v>
      </c>
      <c r="D10" s="8" t="s">
        <v>59</v>
      </c>
      <c r="E10" s="8" t="s">
        <v>21</v>
      </c>
      <c r="F10" s="9">
        <v>1800</v>
      </c>
      <c r="G10" s="9">
        <v>1080</v>
      </c>
      <c r="H10" s="10"/>
      <c r="I10" s="11"/>
    </row>
    <row r="11" spans="1:9">
      <c r="A11" s="7" t="s">
        <v>60</v>
      </c>
      <c r="B11" s="8" t="s">
        <v>20</v>
      </c>
      <c r="C11" s="8" t="s">
        <v>61</v>
      </c>
      <c r="D11" s="8" t="s">
        <v>62</v>
      </c>
      <c r="E11" s="8" t="s">
        <v>21</v>
      </c>
      <c r="F11" s="9">
        <v>1800</v>
      </c>
      <c r="G11" s="9">
        <v>1080</v>
      </c>
      <c r="H11" s="10"/>
      <c r="I11" s="11"/>
    </row>
    <row r="12" spans="1:9">
      <c r="A12" s="7" t="s">
        <v>63</v>
      </c>
      <c r="B12" s="8" t="s">
        <v>20</v>
      </c>
      <c r="C12" s="8" t="s">
        <v>64</v>
      </c>
      <c r="D12" s="8" t="s">
        <v>62</v>
      </c>
      <c r="E12" s="8" t="s">
        <v>21</v>
      </c>
      <c r="F12" s="9">
        <v>1800</v>
      </c>
      <c r="G12" s="9">
        <v>1080</v>
      </c>
      <c r="H12" s="10"/>
      <c r="I12" s="11"/>
    </row>
    <row r="13" spans="1:9">
      <c r="A13" s="7" t="s">
        <v>65</v>
      </c>
      <c r="B13" s="8" t="s">
        <v>20</v>
      </c>
      <c r="C13" s="8" t="s">
        <v>66</v>
      </c>
      <c r="D13" s="8" t="s">
        <v>67</v>
      </c>
      <c r="E13" s="8" t="s">
        <v>21</v>
      </c>
      <c r="F13" s="9">
        <v>1800</v>
      </c>
      <c r="G13" s="9">
        <v>1080</v>
      </c>
      <c r="H13" s="10"/>
      <c r="I13" s="11"/>
    </row>
    <row r="14" spans="1:9">
      <c r="A14" s="7" t="s">
        <v>68</v>
      </c>
      <c r="B14" s="8" t="s">
        <v>20</v>
      </c>
      <c r="C14" s="8" t="s">
        <v>69</v>
      </c>
      <c r="D14" s="8" t="s">
        <v>70</v>
      </c>
      <c r="E14" s="8" t="s">
        <v>21</v>
      </c>
      <c r="F14" s="9">
        <v>1800</v>
      </c>
      <c r="G14" s="9">
        <v>1080</v>
      </c>
      <c r="H14" s="10"/>
      <c r="I14" s="11"/>
    </row>
    <row r="15" spans="1:9">
      <c r="A15" s="7" t="s">
        <v>71</v>
      </c>
      <c r="B15" s="8" t="s">
        <v>20</v>
      </c>
      <c r="C15" s="8" t="s">
        <v>72</v>
      </c>
      <c r="D15" s="8" t="s">
        <v>73</v>
      </c>
      <c r="E15" s="8" t="s">
        <v>21</v>
      </c>
      <c r="F15" s="9">
        <v>1800</v>
      </c>
      <c r="G15" s="9">
        <v>1080</v>
      </c>
      <c r="H15" s="10"/>
      <c r="I15" s="11"/>
    </row>
    <row r="16" spans="1:9">
      <c r="A16" s="7" t="s">
        <v>74</v>
      </c>
      <c r="B16" s="8" t="s">
        <v>20</v>
      </c>
      <c r="C16" s="8" t="s">
        <v>75</v>
      </c>
      <c r="D16" s="8" t="s">
        <v>76</v>
      </c>
      <c r="E16" s="12" t="s">
        <v>21</v>
      </c>
      <c r="F16" s="9">
        <v>1800</v>
      </c>
      <c r="G16" s="9">
        <v>1080</v>
      </c>
      <c r="H16" s="10"/>
      <c r="I16" s="11"/>
    </row>
    <row r="17" spans="1:9">
      <c r="A17" s="7" t="s">
        <v>77</v>
      </c>
      <c r="B17" s="8" t="s">
        <v>20</v>
      </c>
      <c r="C17" s="8" t="s">
        <v>78</v>
      </c>
      <c r="D17" s="8" t="s">
        <v>79</v>
      </c>
      <c r="E17" s="12" t="s">
        <v>21</v>
      </c>
      <c r="F17" s="9">
        <v>1800</v>
      </c>
      <c r="G17" s="9">
        <v>1080</v>
      </c>
      <c r="H17" s="10"/>
      <c r="I17" s="11"/>
    </row>
    <row r="18" spans="1:9">
      <c r="A18" s="7" t="s">
        <v>80</v>
      </c>
      <c r="B18" s="8" t="s">
        <v>20</v>
      </c>
      <c r="C18" s="8" t="s">
        <v>81</v>
      </c>
      <c r="D18" s="8" t="s">
        <v>82</v>
      </c>
      <c r="E18" s="12" t="s">
        <v>21</v>
      </c>
      <c r="F18" s="9">
        <v>1800</v>
      </c>
      <c r="G18" s="9">
        <v>1080</v>
      </c>
      <c r="I18" s="11"/>
    </row>
    <row r="19" spans="1:9">
      <c r="A19" s="7" t="s">
        <v>83</v>
      </c>
      <c r="B19" s="8" t="s">
        <v>20</v>
      </c>
      <c r="C19" s="8" t="s">
        <v>84</v>
      </c>
      <c r="D19" s="8" t="s">
        <v>85</v>
      </c>
      <c r="E19" s="12" t="s">
        <v>21</v>
      </c>
      <c r="F19" s="9">
        <v>1800</v>
      </c>
      <c r="G19" s="9">
        <v>1080</v>
      </c>
      <c r="H19" s="10"/>
      <c r="I19" s="11"/>
    </row>
    <row r="20" spans="1:9">
      <c r="A20" s="7" t="s">
        <v>86</v>
      </c>
      <c r="B20" s="8" t="s">
        <v>20</v>
      </c>
      <c r="C20" s="8" t="s">
        <v>87</v>
      </c>
      <c r="D20" s="8" t="s">
        <v>88</v>
      </c>
      <c r="E20" s="12" t="s">
        <v>21</v>
      </c>
      <c r="F20" s="9">
        <v>1800</v>
      </c>
      <c r="G20" s="9">
        <v>1080</v>
      </c>
      <c r="H20" s="10"/>
      <c r="I20" s="11"/>
    </row>
    <row r="21" spans="1:9">
      <c r="A21" s="7" t="s">
        <v>89</v>
      </c>
      <c r="B21" s="8" t="s">
        <v>20</v>
      </c>
      <c r="C21" s="8" t="s">
        <v>90</v>
      </c>
      <c r="D21" s="8" t="s">
        <v>91</v>
      </c>
      <c r="E21" s="8" t="s">
        <v>21</v>
      </c>
      <c r="F21" s="9">
        <v>1800</v>
      </c>
      <c r="G21" s="9">
        <v>1080</v>
      </c>
      <c r="H21" s="10"/>
      <c r="I21" s="11"/>
    </row>
    <row r="22" spans="1:9">
      <c r="A22" s="7" t="s">
        <v>92</v>
      </c>
      <c r="B22" s="8" t="s">
        <v>20</v>
      </c>
      <c r="C22" s="9" t="s">
        <v>93</v>
      </c>
      <c r="D22" s="9" t="s">
        <v>94</v>
      </c>
      <c r="E22" s="8" t="s">
        <v>21</v>
      </c>
      <c r="F22" s="9">
        <v>1800</v>
      </c>
      <c r="G22" s="9"/>
      <c r="H22" s="9">
        <v>720</v>
      </c>
      <c r="I22" s="11"/>
    </row>
    <row r="23" spans="1:9">
      <c r="A23" s="7" t="s">
        <v>95</v>
      </c>
      <c r="B23" s="8" t="s">
        <v>20</v>
      </c>
      <c r="C23" s="9" t="s">
        <v>96</v>
      </c>
      <c r="D23" s="9" t="s">
        <v>97</v>
      </c>
      <c r="E23" s="8" t="s">
        <v>21</v>
      </c>
      <c r="F23" s="9">
        <v>1800</v>
      </c>
      <c r="G23" s="9"/>
      <c r="H23" s="9">
        <v>720</v>
      </c>
      <c r="I23" s="11"/>
    </row>
    <row r="24" spans="1:9">
      <c r="A24" s="7" t="s">
        <v>98</v>
      </c>
      <c r="B24" s="8" t="s">
        <v>20</v>
      </c>
      <c r="C24" s="9" t="s">
        <v>99</v>
      </c>
      <c r="D24" s="9" t="s">
        <v>100</v>
      </c>
      <c r="E24" s="8" t="s">
        <v>21</v>
      </c>
      <c r="F24" s="9">
        <v>1800</v>
      </c>
      <c r="G24" s="9"/>
      <c r="H24" s="9">
        <v>720</v>
      </c>
      <c r="I24" s="11"/>
    </row>
    <row r="25" spans="1:9">
      <c r="A25" s="7" t="s">
        <v>101</v>
      </c>
      <c r="B25" s="8" t="s">
        <v>20</v>
      </c>
      <c r="C25" s="9" t="s">
        <v>102</v>
      </c>
      <c r="D25" s="9" t="s">
        <v>103</v>
      </c>
      <c r="E25" s="8" t="s">
        <v>21</v>
      </c>
      <c r="F25" s="9">
        <v>1800</v>
      </c>
      <c r="G25" s="9"/>
      <c r="H25" s="9">
        <v>720</v>
      </c>
      <c r="I25" s="11"/>
    </row>
    <row r="26" spans="1:9">
      <c r="A26" s="7" t="s">
        <v>104</v>
      </c>
      <c r="B26" s="8" t="s">
        <v>20</v>
      </c>
      <c r="C26" s="9" t="s">
        <v>105</v>
      </c>
      <c r="D26" s="9" t="s">
        <v>106</v>
      </c>
      <c r="E26" s="8" t="s">
        <v>21</v>
      </c>
      <c r="F26" s="9">
        <v>1800</v>
      </c>
      <c r="G26" s="9"/>
      <c r="H26" s="9">
        <v>720</v>
      </c>
      <c r="I26" s="11"/>
    </row>
    <row r="27" spans="1:9">
      <c r="A27" s="7" t="s">
        <v>107</v>
      </c>
      <c r="B27" s="8" t="s">
        <v>20</v>
      </c>
      <c r="C27" s="9" t="s">
        <v>108</v>
      </c>
      <c r="D27" s="9" t="s">
        <v>109</v>
      </c>
      <c r="E27" s="8" t="s">
        <v>21</v>
      </c>
      <c r="F27" s="9">
        <v>1800</v>
      </c>
      <c r="G27" s="9"/>
      <c r="H27" s="9">
        <v>720</v>
      </c>
      <c r="I27" s="11"/>
    </row>
    <row r="28" spans="1:9">
      <c r="A28" s="7" t="s">
        <v>110</v>
      </c>
      <c r="B28" s="8" t="s">
        <v>20</v>
      </c>
      <c r="C28" s="9" t="s">
        <v>111</v>
      </c>
      <c r="D28" s="9" t="s">
        <v>112</v>
      </c>
      <c r="E28" s="8" t="s">
        <v>21</v>
      </c>
      <c r="F28" s="9">
        <v>1800</v>
      </c>
      <c r="G28" s="9"/>
      <c r="H28" s="9">
        <v>720</v>
      </c>
      <c r="I28" s="11"/>
    </row>
    <row r="29" spans="1:9">
      <c r="A29" s="7" t="s">
        <v>113</v>
      </c>
      <c r="B29" s="8" t="s">
        <v>20</v>
      </c>
      <c r="C29" s="9" t="s">
        <v>114</v>
      </c>
      <c r="D29" s="9" t="s">
        <v>115</v>
      </c>
      <c r="E29" s="8" t="s">
        <v>21</v>
      </c>
      <c r="F29" s="9">
        <v>1800</v>
      </c>
      <c r="G29" s="9"/>
      <c r="H29" s="9">
        <v>720</v>
      </c>
      <c r="I29" s="11"/>
    </row>
    <row r="30" spans="1:9">
      <c r="A30" s="7" t="s">
        <v>116</v>
      </c>
      <c r="B30" s="8" t="s">
        <v>20</v>
      </c>
      <c r="C30" s="9" t="s">
        <v>117</v>
      </c>
      <c r="D30" s="9" t="s">
        <v>118</v>
      </c>
      <c r="E30" s="8" t="s">
        <v>21</v>
      </c>
      <c r="F30" s="9">
        <v>1800</v>
      </c>
      <c r="G30" s="9"/>
      <c r="H30" s="9">
        <v>720</v>
      </c>
      <c r="I30" s="11"/>
    </row>
    <row r="31" spans="1:9">
      <c r="A31" s="7" t="s">
        <v>119</v>
      </c>
      <c r="B31" s="8" t="s">
        <v>20</v>
      </c>
      <c r="C31" s="9" t="s">
        <v>120</v>
      </c>
      <c r="D31" s="9" t="s">
        <v>121</v>
      </c>
      <c r="E31" s="8" t="s">
        <v>21</v>
      </c>
      <c r="F31" s="9">
        <v>1800</v>
      </c>
      <c r="G31" s="9"/>
      <c r="H31" s="9">
        <v>720</v>
      </c>
      <c r="I31" s="11"/>
    </row>
    <row r="32" spans="1:9">
      <c r="A32" s="7" t="s">
        <v>122</v>
      </c>
      <c r="B32" s="8" t="s">
        <v>20</v>
      </c>
      <c r="C32" s="9" t="s">
        <v>123</v>
      </c>
      <c r="D32" s="9" t="s">
        <v>100</v>
      </c>
      <c r="E32" s="8" t="s">
        <v>21</v>
      </c>
      <c r="F32" s="9">
        <v>1800</v>
      </c>
      <c r="G32" s="9"/>
      <c r="H32" s="9">
        <v>720</v>
      </c>
      <c r="I32" s="11"/>
    </row>
    <row r="33" spans="1:10">
      <c r="A33" s="7" t="s">
        <v>124</v>
      </c>
      <c r="B33" s="13" t="s">
        <v>24</v>
      </c>
      <c r="C33" s="13" t="s">
        <v>125</v>
      </c>
      <c r="D33" s="13" t="s">
        <v>62</v>
      </c>
      <c r="E33" s="9" t="s">
        <v>25</v>
      </c>
      <c r="F33" s="9">
        <v>1200</v>
      </c>
      <c r="G33" s="13">
        <v>720</v>
      </c>
      <c r="H33" s="9"/>
      <c r="I33" s="11"/>
    </row>
    <row r="34" spans="1:10">
      <c r="A34" s="7" t="s">
        <v>126</v>
      </c>
      <c r="B34" s="13" t="s">
        <v>24</v>
      </c>
      <c r="C34" s="13" t="s">
        <v>127</v>
      </c>
      <c r="D34" s="13" t="s">
        <v>91</v>
      </c>
      <c r="E34" s="9" t="s">
        <v>25</v>
      </c>
      <c r="F34" s="9">
        <v>1200</v>
      </c>
      <c r="G34" s="13">
        <v>720</v>
      </c>
      <c r="H34" s="9"/>
      <c r="I34" s="11"/>
      <c r="J34"/>
    </row>
    <row r="35" spans="1:10">
      <c r="A35" s="7" t="s">
        <v>128</v>
      </c>
      <c r="B35" s="13" t="s">
        <v>24</v>
      </c>
      <c r="C35" s="13" t="s">
        <v>129</v>
      </c>
      <c r="D35" s="13" t="s">
        <v>130</v>
      </c>
      <c r="E35" s="9" t="s">
        <v>25</v>
      </c>
      <c r="F35" s="9">
        <v>1200</v>
      </c>
      <c r="G35" s="13">
        <v>720</v>
      </c>
      <c r="H35" s="9"/>
      <c r="I35" s="11"/>
      <c r="J35"/>
    </row>
    <row r="36" spans="1:10">
      <c r="A36" s="7" t="s">
        <v>131</v>
      </c>
      <c r="B36" s="13" t="s">
        <v>24</v>
      </c>
      <c r="C36" s="13" t="s">
        <v>132</v>
      </c>
      <c r="D36" s="13" t="s">
        <v>133</v>
      </c>
      <c r="E36" s="9" t="s">
        <v>25</v>
      </c>
      <c r="F36" s="9">
        <v>1200</v>
      </c>
      <c r="G36" s="13">
        <v>720</v>
      </c>
      <c r="H36" s="9"/>
      <c r="I36" s="11"/>
      <c r="J36"/>
    </row>
    <row r="37" spans="1:10">
      <c r="A37" s="7" t="s">
        <v>134</v>
      </c>
      <c r="B37" s="13" t="s">
        <v>24</v>
      </c>
      <c r="C37" s="13" t="s">
        <v>135</v>
      </c>
      <c r="D37" s="13" t="s">
        <v>136</v>
      </c>
      <c r="E37" s="9" t="s">
        <v>25</v>
      </c>
      <c r="F37" s="9">
        <v>1200</v>
      </c>
      <c r="G37" s="13">
        <v>720</v>
      </c>
      <c r="H37" s="9"/>
      <c r="I37" s="11"/>
      <c r="J37"/>
    </row>
    <row r="38" spans="1:10">
      <c r="A38" s="7" t="s">
        <v>137</v>
      </c>
      <c r="B38" s="13" t="s">
        <v>24</v>
      </c>
      <c r="C38" s="13" t="s">
        <v>138</v>
      </c>
      <c r="D38" s="13" t="s">
        <v>139</v>
      </c>
      <c r="E38" s="9" t="s">
        <v>25</v>
      </c>
      <c r="F38" s="9">
        <v>1200</v>
      </c>
      <c r="G38" s="13">
        <v>720</v>
      </c>
      <c r="H38" s="9"/>
      <c r="I38" s="11"/>
      <c r="J38"/>
    </row>
    <row r="39" spans="1:10">
      <c r="A39" s="7" t="s">
        <v>140</v>
      </c>
      <c r="B39" s="13" t="s">
        <v>24</v>
      </c>
      <c r="C39" s="13" t="s">
        <v>141</v>
      </c>
      <c r="D39" s="13" t="s">
        <v>142</v>
      </c>
      <c r="E39" s="9" t="s">
        <v>25</v>
      </c>
      <c r="F39" s="9">
        <v>1200</v>
      </c>
      <c r="G39" s="13">
        <v>720</v>
      </c>
      <c r="H39" s="9"/>
      <c r="I39" s="11"/>
      <c r="J39"/>
    </row>
    <row r="40" spans="1:10">
      <c r="A40" s="7" t="s">
        <v>143</v>
      </c>
      <c r="B40" s="13" t="s">
        <v>24</v>
      </c>
      <c r="C40" s="13" t="s">
        <v>144</v>
      </c>
      <c r="D40" s="13" t="s">
        <v>145</v>
      </c>
      <c r="E40" s="9" t="s">
        <v>25</v>
      </c>
      <c r="F40" s="9">
        <v>1200</v>
      </c>
      <c r="G40" s="13">
        <v>720</v>
      </c>
      <c r="H40" s="9"/>
      <c r="I40" s="11"/>
      <c r="J40"/>
    </row>
    <row r="41" spans="1:10">
      <c r="A41" s="7" t="s">
        <v>146</v>
      </c>
      <c r="B41" s="13" t="s">
        <v>24</v>
      </c>
      <c r="C41" s="13" t="s">
        <v>147</v>
      </c>
      <c r="D41" s="13" t="s">
        <v>148</v>
      </c>
      <c r="E41" s="9" t="s">
        <v>25</v>
      </c>
      <c r="F41" s="9">
        <v>1200</v>
      </c>
      <c r="G41" s="13">
        <v>720</v>
      </c>
      <c r="H41" s="9"/>
      <c r="I41" s="11"/>
      <c r="J41"/>
    </row>
    <row r="42" spans="1:10">
      <c r="A42" s="7" t="s">
        <v>149</v>
      </c>
      <c r="B42" s="13" t="s">
        <v>24</v>
      </c>
      <c r="C42" s="13" t="s">
        <v>150</v>
      </c>
      <c r="D42" s="13" t="s">
        <v>103</v>
      </c>
      <c r="E42" s="9" t="s">
        <v>25</v>
      </c>
      <c r="F42" s="9">
        <v>1200</v>
      </c>
      <c r="G42" s="13">
        <v>720</v>
      </c>
      <c r="H42" s="9"/>
      <c r="I42" s="11"/>
      <c r="J42"/>
    </row>
    <row r="43" spans="1:10">
      <c r="A43" s="7" t="s">
        <v>151</v>
      </c>
      <c r="B43" s="13" t="s">
        <v>24</v>
      </c>
      <c r="C43" s="13" t="s">
        <v>152</v>
      </c>
      <c r="D43" s="13" t="s">
        <v>153</v>
      </c>
      <c r="E43" s="9" t="s">
        <v>25</v>
      </c>
      <c r="F43" s="9">
        <v>1200</v>
      </c>
      <c r="G43" s="13">
        <v>720</v>
      </c>
      <c r="H43" s="9"/>
      <c r="I43" s="11"/>
      <c r="J43"/>
    </row>
    <row r="44" spans="1:10">
      <c r="A44" s="7" t="s">
        <v>154</v>
      </c>
      <c r="B44" s="13" t="s">
        <v>24</v>
      </c>
      <c r="C44" s="13" t="s">
        <v>155</v>
      </c>
      <c r="D44" s="13" t="s">
        <v>156</v>
      </c>
      <c r="E44" s="9" t="s">
        <v>25</v>
      </c>
      <c r="F44" s="9">
        <v>1200</v>
      </c>
      <c r="G44" s="13">
        <v>720</v>
      </c>
      <c r="H44" s="9"/>
      <c r="I44" s="11"/>
      <c r="J44"/>
    </row>
    <row r="45" spans="1:10">
      <c r="A45" s="7" t="s">
        <v>157</v>
      </c>
      <c r="B45" s="13" t="s">
        <v>24</v>
      </c>
      <c r="C45" s="13" t="s">
        <v>158</v>
      </c>
      <c r="D45" s="13" t="s">
        <v>133</v>
      </c>
      <c r="E45" s="9" t="s">
        <v>25</v>
      </c>
      <c r="F45" s="9">
        <v>1200</v>
      </c>
      <c r="G45" s="13">
        <v>720</v>
      </c>
      <c r="H45" s="9"/>
      <c r="I45" s="11"/>
      <c r="J45"/>
    </row>
    <row r="46" spans="1:10">
      <c r="A46" s="7" t="s">
        <v>159</v>
      </c>
      <c r="B46" s="13" t="s">
        <v>24</v>
      </c>
      <c r="C46" s="13" t="s">
        <v>160</v>
      </c>
      <c r="D46" s="13" t="s">
        <v>161</v>
      </c>
      <c r="E46" s="9" t="s">
        <v>25</v>
      </c>
      <c r="F46" s="9">
        <v>1200</v>
      </c>
      <c r="G46" s="13">
        <v>720</v>
      </c>
      <c r="H46" s="9"/>
      <c r="I46" s="11"/>
      <c r="J46"/>
    </row>
    <row r="47" spans="1:10">
      <c r="A47" s="7" t="s">
        <v>162</v>
      </c>
      <c r="B47" s="13" t="s">
        <v>24</v>
      </c>
      <c r="C47" s="13" t="s">
        <v>163</v>
      </c>
      <c r="D47" s="13" t="s">
        <v>164</v>
      </c>
      <c r="E47" s="9" t="s">
        <v>25</v>
      </c>
      <c r="F47" s="9">
        <v>1200</v>
      </c>
      <c r="G47" s="13">
        <v>720</v>
      </c>
      <c r="H47" s="9"/>
      <c r="I47" s="11"/>
      <c r="J47"/>
    </row>
    <row r="48" spans="1:10">
      <c r="A48" s="7" t="s">
        <v>165</v>
      </c>
      <c r="B48" s="13" t="s">
        <v>24</v>
      </c>
      <c r="C48" s="13" t="s">
        <v>166</v>
      </c>
      <c r="D48" s="13" t="s">
        <v>167</v>
      </c>
      <c r="E48" s="9" t="s">
        <v>25</v>
      </c>
      <c r="F48" s="9">
        <v>1200</v>
      </c>
      <c r="G48" s="13">
        <v>720</v>
      </c>
      <c r="H48" s="9"/>
      <c r="I48" s="11"/>
      <c r="J48"/>
    </row>
    <row r="49" spans="1:10">
      <c r="A49" s="7" t="s">
        <v>168</v>
      </c>
      <c r="B49" s="13" t="s">
        <v>24</v>
      </c>
      <c r="C49" s="13" t="s">
        <v>169</v>
      </c>
      <c r="D49" s="13" t="s">
        <v>170</v>
      </c>
      <c r="E49" s="9" t="s">
        <v>25</v>
      </c>
      <c r="F49" s="9">
        <v>1200</v>
      </c>
      <c r="G49" s="13">
        <v>720</v>
      </c>
      <c r="H49" s="9"/>
      <c r="I49" s="11"/>
      <c r="J49"/>
    </row>
    <row r="50" spans="1:10">
      <c r="A50" s="7" t="s">
        <v>171</v>
      </c>
      <c r="B50" s="13" t="s">
        <v>24</v>
      </c>
      <c r="C50" s="13" t="s">
        <v>172</v>
      </c>
      <c r="D50" s="13" t="s">
        <v>82</v>
      </c>
      <c r="E50" s="9" t="s">
        <v>25</v>
      </c>
      <c r="F50" s="9">
        <v>1200</v>
      </c>
      <c r="G50" s="13">
        <v>720</v>
      </c>
      <c r="H50" s="9"/>
      <c r="I50" s="11"/>
      <c r="J50"/>
    </row>
    <row r="51" spans="1:10">
      <c r="A51" s="7" t="s">
        <v>173</v>
      </c>
      <c r="B51" s="13" t="s">
        <v>24</v>
      </c>
      <c r="C51" s="13" t="s">
        <v>174</v>
      </c>
      <c r="D51" s="13" t="s">
        <v>175</v>
      </c>
      <c r="E51" s="9" t="s">
        <v>25</v>
      </c>
      <c r="F51" s="9">
        <v>1200</v>
      </c>
      <c r="G51" s="13">
        <v>720</v>
      </c>
      <c r="H51" s="9"/>
      <c r="I51" s="11"/>
      <c r="J51"/>
    </row>
    <row r="52" spans="1:10">
      <c r="A52" s="7" t="s">
        <v>176</v>
      </c>
      <c r="B52" s="13" t="s">
        <v>24</v>
      </c>
      <c r="C52" s="13" t="s">
        <v>177</v>
      </c>
      <c r="D52" s="13" t="s">
        <v>178</v>
      </c>
      <c r="E52" s="9" t="s">
        <v>25</v>
      </c>
      <c r="F52" s="9">
        <v>1200</v>
      </c>
      <c r="G52" s="13">
        <v>720</v>
      </c>
      <c r="H52" s="9"/>
      <c r="I52" s="11"/>
      <c r="J52"/>
    </row>
    <row r="53" spans="1:10">
      <c r="A53" s="7" t="s">
        <v>179</v>
      </c>
      <c r="B53" s="13" t="s">
        <v>24</v>
      </c>
      <c r="C53" s="13" t="s">
        <v>180</v>
      </c>
      <c r="D53" s="13" t="s">
        <v>181</v>
      </c>
      <c r="E53" s="9" t="s">
        <v>25</v>
      </c>
      <c r="F53" s="9">
        <v>1200</v>
      </c>
      <c r="G53" s="13"/>
      <c r="H53" s="9">
        <v>480</v>
      </c>
      <c r="I53" s="11"/>
      <c r="J53"/>
    </row>
    <row r="54" spans="1:10">
      <c r="A54" s="7" t="s">
        <v>182</v>
      </c>
      <c r="B54" s="13" t="s">
        <v>24</v>
      </c>
      <c r="C54" s="13" t="s">
        <v>183</v>
      </c>
      <c r="D54" s="13" t="s">
        <v>103</v>
      </c>
      <c r="E54" s="9" t="s">
        <v>25</v>
      </c>
      <c r="F54" s="9">
        <v>1200</v>
      </c>
      <c r="G54" s="13">
        <v>720</v>
      </c>
      <c r="H54" s="9"/>
      <c r="I54" s="11"/>
      <c r="J54"/>
    </row>
    <row r="55" spans="1:10">
      <c r="A55" s="7" t="s">
        <v>184</v>
      </c>
      <c r="B55" s="13" t="s">
        <v>24</v>
      </c>
      <c r="C55" s="13" t="s">
        <v>185</v>
      </c>
      <c r="D55" s="13" t="s">
        <v>186</v>
      </c>
      <c r="E55" s="9" t="s">
        <v>25</v>
      </c>
      <c r="F55" s="9">
        <v>1200</v>
      </c>
      <c r="G55" s="13">
        <v>720</v>
      </c>
      <c r="H55" s="9"/>
      <c r="I55" s="11"/>
      <c r="J55"/>
    </row>
    <row r="56" spans="1:10">
      <c r="A56" s="7" t="s">
        <v>187</v>
      </c>
      <c r="B56" s="13" t="s">
        <v>24</v>
      </c>
      <c r="C56" s="13" t="s">
        <v>188</v>
      </c>
      <c r="D56" s="13" t="s">
        <v>82</v>
      </c>
      <c r="E56" s="9" t="s">
        <v>25</v>
      </c>
      <c r="F56" s="9">
        <v>1200</v>
      </c>
      <c r="G56" s="13">
        <v>720</v>
      </c>
      <c r="H56" s="9"/>
      <c r="I56" s="11"/>
      <c r="J56"/>
    </row>
    <row r="57" spans="1:10">
      <c r="A57" s="7" t="s">
        <v>189</v>
      </c>
      <c r="B57" s="13" t="s">
        <v>24</v>
      </c>
      <c r="C57" s="13" t="s">
        <v>190</v>
      </c>
      <c r="D57" s="13" t="s">
        <v>191</v>
      </c>
      <c r="E57" s="9" t="s">
        <v>25</v>
      </c>
      <c r="F57" s="9">
        <v>1200</v>
      </c>
      <c r="G57" s="13">
        <v>720</v>
      </c>
      <c r="H57" s="9"/>
      <c r="I57" s="11"/>
      <c r="J57"/>
    </row>
    <row r="58" spans="1:10">
      <c r="A58" s="7" t="s">
        <v>192</v>
      </c>
      <c r="B58" s="13" t="s">
        <v>24</v>
      </c>
      <c r="C58" s="13" t="s">
        <v>193</v>
      </c>
      <c r="D58" s="13" t="s">
        <v>62</v>
      </c>
      <c r="E58" s="9" t="s">
        <v>25</v>
      </c>
      <c r="F58" s="9">
        <v>1200</v>
      </c>
      <c r="G58" s="13">
        <v>720</v>
      </c>
      <c r="H58" s="9"/>
      <c r="I58" s="11"/>
      <c r="J58"/>
    </row>
    <row r="59" spans="1:10">
      <c r="A59" s="7" t="s">
        <v>194</v>
      </c>
      <c r="B59" s="13" t="s">
        <v>24</v>
      </c>
      <c r="C59" s="13" t="s">
        <v>195</v>
      </c>
      <c r="D59" s="13" t="s">
        <v>73</v>
      </c>
      <c r="E59" s="9" t="s">
        <v>25</v>
      </c>
      <c r="F59" s="9">
        <v>1200</v>
      </c>
      <c r="G59" s="13">
        <v>720</v>
      </c>
      <c r="H59" s="9"/>
      <c r="I59" s="11"/>
      <c r="J59"/>
    </row>
    <row r="60" spans="1:10">
      <c r="A60" s="7" t="s">
        <v>196</v>
      </c>
      <c r="B60" s="13" t="s">
        <v>24</v>
      </c>
      <c r="C60" s="13" t="s">
        <v>197</v>
      </c>
      <c r="D60" s="13" t="s">
        <v>198</v>
      </c>
      <c r="E60" s="9" t="s">
        <v>25</v>
      </c>
      <c r="F60" s="9">
        <v>1200</v>
      </c>
      <c r="G60" s="13">
        <v>720</v>
      </c>
      <c r="H60" s="9"/>
      <c r="I60" s="11"/>
      <c r="J60"/>
    </row>
    <row r="61" spans="1:10">
      <c r="A61" s="7" t="s">
        <v>199</v>
      </c>
      <c r="B61" s="13" t="s">
        <v>24</v>
      </c>
      <c r="C61" s="13" t="s">
        <v>200</v>
      </c>
      <c r="D61" s="13" t="s">
        <v>136</v>
      </c>
      <c r="E61" s="9" t="s">
        <v>25</v>
      </c>
      <c r="F61" s="9">
        <v>1200</v>
      </c>
      <c r="G61" s="13">
        <v>720</v>
      </c>
      <c r="H61" s="9"/>
      <c r="I61" s="11"/>
      <c r="J61"/>
    </row>
    <row r="62" spans="1:10">
      <c r="A62" s="7" t="s">
        <v>201</v>
      </c>
      <c r="B62" s="13" t="s">
        <v>24</v>
      </c>
      <c r="C62" s="13" t="s">
        <v>202</v>
      </c>
      <c r="D62" s="13" t="s">
        <v>203</v>
      </c>
      <c r="E62" s="9" t="s">
        <v>25</v>
      </c>
      <c r="F62" s="9">
        <v>1200</v>
      </c>
      <c r="G62" s="13">
        <v>720</v>
      </c>
      <c r="H62" s="9"/>
      <c r="I62" s="11"/>
      <c r="J62"/>
    </row>
    <row r="63" spans="1:10">
      <c r="A63" s="7" t="s">
        <v>204</v>
      </c>
      <c r="B63" s="13" t="s">
        <v>24</v>
      </c>
      <c r="C63" s="13" t="s">
        <v>205</v>
      </c>
      <c r="D63" s="13" t="s">
        <v>103</v>
      </c>
      <c r="E63" s="9" t="s">
        <v>25</v>
      </c>
      <c r="F63" s="9">
        <v>1200</v>
      </c>
      <c r="G63" s="13">
        <v>720</v>
      </c>
      <c r="H63" s="9"/>
      <c r="I63" s="11"/>
      <c r="J63"/>
    </row>
    <row r="64" spans="1:10">
      <c r="A64" s="7" t="s">
        <v>206</v>
      </c>
      <c r="B64" s="13" t="s">
        <v>24</v>
      </c>
      <c r="C64" s="9" t="s">
        <v>207</v>
      </c>
      <c r="D64" s="9" t="s">
        <v>208</v>
      </c>
      <c r="E64" s="9" t="s">
        <v>25</v>
      </c>
      <c r="F64" s="9">
        <v>1200</v>
      </c>
      <c r="G64" s="9"/>
      <c r="H64" s="9">
        <v>480</v>
      </c>
      <c r="I64" s="11"/>
      <c r="J64"/>
    </row>
    <row r="65" spans="1:10">
      <c r="A65" s="7" t="s">
        <v>209</v>
      </c>
      <c r="B65" s="13" t="s">
        <v>24</v>
      </c>
      <c r="C65" s="9" t="s">
        <v>210</v>
      </c>
      <c r="D65" s="9" t="s">
        <v>211</v>
      </c>
      <c r="E65" s="9" t="s">
        <v>25</v>
      </c>
      <c r="F65" s="9">
        <v>1200</v>
      </c>
      <c r="G65" s="9"/>
      <c r="H65" s="9">
        <v>480</v>
      </c>
      <c r="I65" s="11"/>
      <c r="J65"/>
    </row>
    <row r="66" spans="1:10">
      <c r="A66" s="7" t="s">
        <v>212</v>
      </c>
      <c r="B66" s="13" t="s">
        <v>24</v>
      </c>
      <c r="C66" s="9" t="s">
        <v>213</v>
      </c>
      <c r="D66" s="9" t="s">
        <v>115</v>
      </c>
      <c r="E66" s="9" t="s">
        <v>25</v>
      </c>
      <c r="F66" s="9">
        <v>1200</v>
      </c>
      <c r="G66" s="9"/>
      <c r="H66" s="9">
        <v>480</v>
      </c>
      <c r="I66" s="11"/>
    </row>
    <row r="67" spans="1:10">
      <c r="A67" s="7" t="s">
        <v>214</v>
      </c>
      <c r="B67" s="13" t="s">
        <v>24</v>
      </c>
      <c r="C67" s="9" t="s">
        <v>215</v>
      </c>
      <c r="D67" s="9" t="s">
        <v>73</v>
      </c>
      <c r="E67" s="9" t="s">
        <v>25</v>
      </c>
      <c r="F67" s="9">
        <v>1200</v>
      </c>
      <c r="G67" s="9"/>
      <c r="H67" s="9">
        <v>480</v>
      </c>
      <c r="I67" s="11"/>
    </row>
    <row r="68" spans="1:10">
      <c r="A68" s="7" t="s">
        <v>216</v>
      </c>
      <c r="B68" s="13" t="s">
        <v>24</v>
      </c>
      <c r="C68" s="9" t="s">
        <v>217</v>
      </c>
      <c r="D68" s="9" t="s">
        <v>56</v>
      </c>
      <c r="E68" s="9" t="s">
        <v>25</v>
      </c>
      <c r="F68" s="9">
        <v>1200</v>
      </c>
      <c r="G68" s="9"/>
      <c r="H68" s="9">
        <v>480</v>
      </c>
      <c r="I68" s="11"/>
    </row>
    <row r="69" spans="1:10">
      <c r="A69" s="7" t="s">
        <v>218</v>
      </c>
      <c r="B69" s="13" t="s">
        <v>24</v>
      </c>
      <c r="C69" s="9" t="s">
        <v>219</v>
      </c>
      <c r="D69" s="9" t="s">
        <v>220</v>
      </c>
      <c r="E69" s="9" t="s">
        <v>25</v>
      </c>
      <c r="F69" s="9">
        <v>1200</v>
      </c>
      <c r="G69" s="9"/>
      <c r="H69" s="9">
        <v>480</v>
      </c>
      <c r="I69" s="11"/>
    </row>
    <row r="70" spans="1:10">
      <c r="A70" s="7" t="s">
        <v>221</v>
      </c>
      <c r="B70" s="9" t="s">
        <v>27</v>
      </c>
      <c r="C70" s="9" t="s">
        <v>222</v>
      </c>
      <c r="D70" s="9" t="s">
        <v>223</v>
      </c>
      <c r="E70" s="9" t="s">
        <v>25</v>
      </c>
      <c r="F70" s="9">
        <v>1200</v>
      </c>
      <c r="G70" s="13">
        <v>720</v>
      </c>
      <c r="H70" s="9"/>
      <c r="I70" s="11"/>
    </row>
    <row r="71" spans="1:10">
      <c r="A71" s="7" t="s">
        <v>224</v>
      </c>
      <c r="B71" s="9" t="s">
        <v>27</v>
      </c>
      <c r="C71" s="9" t="s">
        <v>225</v>
      </c>
      <c r="D71" s="9" t="s">
        <v>226</v>
      </c>
      <c r="E71" s="9" t="s">
        <v>25</v>
      </c>
      <c r="F71" s="9">
        <v>1200</v>
      </c>
      <c r="G71" s="13">
        <v>720</v>
      </c>
      <c r="H71" s="9"/>
      <c r="I71" s="11"/>
    </row>
    <row r="72" spans="1:10">
      <c r="A72" s="7" t="s">
        <v>227</v>
      </c>
      <c r="B72" s="9" t="s">
        <v>27</v>
      </c>
      <c r="C72" s="9" t="s">
        <v>228</v>
      </c>
      <c r="D72" s="9" t="s">
        <v>229</v>
      </c>
      <c r="E72" s="9" t="s">
        <v>25</v>
      </c>
      <c r="F72" s="9">
        <v>1200</v>
      </c>
      <c r="G72" s="13">
        <v>720</v>
      </c>
      <c r="H72" s="9"/>
      <c r="I72" s="11"/>
    </row>
    <row r="73" spans="1:10">
      <c r="A73" s="7" t="s">
        <v>230</v>
      </c>
      <c r="B73" s="9" t="s">
        <v>27</v>
      </c>
      <c r="C73" s="9" t="s">
        <v>231</v>
      </c>
      <c r="D73" s="9" t="s">
        <v>232</v>
      </c>
      <c r="E73" s="9" t="s">
        <v>25</v>
      </c>
      <c r="F73" s="9">
        <v>1200</v>
      </c>
      <c r="G73" s="13">
        <v>720</v>
      </c>
      <c r="H73" s="9"/>
      <c r="I73" s="11"/>
    </row>
    <row r="74" spans="1:10">
      <c r="A74" s="7" t="s">
        <v>233</v>
      </c>
      <c r="B74" s="9" t="s">
        <v>27</v>
      </c>
      <c r="C74" s="9" t="s">
        <v>234</v>
      </c>
      <c r="D74" s="9" t="s">
        <v>235</v>
      </c>
      <c r="E74" s="9" t="s">
        <v>25</v>
      </c>
      <c r="F74" s="9">
        <v>1200</v>
      </c>
      <c r="G74" s="13">
        <v>720</v>
      </c>
      <c r="H74" s="9"/>
      <c r="I74" s="11"/>
    </row>
    <row r="75" spans="1:10">
      <c r="A75" s="7" t="s">
        <v>236</v>
      </c>
      <c r="B75" s="9" t="s">
        <v>27</v>
      </c>
      <c r="C75" s="9" t="s">
        <v>237</v>
      </c>
      <c r="D75" s="9" t="s">
        <v>238</v>
      </c>
      <c r="E75" s="9" t="s">
        <v>25</v>
      </c>
      <c r="F75" s="9">
        <v>1200</v>
      </c>
      <c r="G75" s="13">
        <v>720</v>
      </c>
      <c r="H75" s="9"/>
      <c r="I75" s="11"/>
    </row>
    <row r="76" spans="1:10">
      <c r="A76" s="7" t="s">
        <v>239</v>
      </c>
      <c r="B76" s="9" t="s">
        <v>27</v>
      </c>
      <c r="C76" s="9" t="s">
        <v>240</v>
      </c>
      <c r="D76" s="9" t="s">
        <v>241</v>
      </c>
      <c r="E76" s="9" t="s">
        <v>25</v>
      </c>
      <c r="F76" s="9">
        <v>1200</v>
      </c>
      <c r="G76" s="13">
        <v>720</v>
      </c>
      <c r="H76" s="9"/>
      <c r="I76" s="11"/>
    </row>
    <row r="77" spans="1:10">
      <c r="A77" s="7" t="s">
        <v>242</v>
      </c>
      <c r="B77" s="9" t="s">
        <v>27</v>
      </c>
      <c r="C77" s="9" t="s">
        <v>243</v>
      </c>
      <c r="D77" s="9" t="s">
        <v>133</v>
      </c>
      <c r="E77" s="9" t="s">
        <v>25</v>
      </c>
      <c r="F77" s="9">
        <v>1200</v>
      </c>
      <c r="G77" s="13">
        <v>720</v>
      </c>
      <c r="H77" s="9"/>
      <c r="I77" s="11"/>
    </row>
    <row r="78" spans="1:10">
      <c r="A78" s="7" t="s">
        <v>244</v>
      </c>
      <c r="B78" s="9" t="s">
        <v>27</v>
      </c>
      <c r="C78" s="9" t="s">
        <v>245</v>
      </c>
      <c r="D78" s="9" t="s">
        <v>246</v>
      </c>
      <c r="E78" s="9" t="s">
        <v>25</v>
      </c>
      <c r="F78" s="9">
        <v>1200</v>
      </c>
      <c r="G78" s="13">
        <v>720</v>
      </c>
      <c r="H78" s="9"/>
      <c r="I78" s="11"/>
    </row>
    <row r="79" spans="1:10">
      <c r="A79" s="7" t="s">
        <v>247</v>
      </c>
      <c r="B79" s="9" t="s">
        <v>27</v>
      </c>
      <c r="C79" s="9" t="s">
        <v>248</v>
      </c>
      <c r="D79" s="9" t="s">
        <v>79</v>
      </c>
      <c r="E79" s="9" t="s">
        <v>25</v>
      </c>
      <c r="F79" s="9">
        <v>1200</v>
      </c>
      <c r="G79" s="13">
        <v>720</v>
      </c>
      <c r="H79" s="9"/>
      <c r="I79" s="11"/>
    </row>
    <row r="80" spans="1:10">
      <c r="A80" s="7" t="s">
        <v>249</v>
      </c>
      <c r="B80" s="9" t="s">
        <v>27</v>
      </c>
      <c r="C80" s="9" t="s">
        <v>250</v>
      </c>
      <c r="D80" s="9" t="s">
        <v>251</v>
      </c>
      <c r="E80" s="9" t="s">
        <v>25</v>
      </c>
      <c r="F80" s="9">
        <v>1200</v>
      </c>
      <c r="G80" s="13">
        <v>720</v>
      </c>
      <c r="H80" s="9"/>
      <c r="I80" s="11"/>
    </row>
    <row r="81" spans="1:9">
      <c r="A81" s="7" t="s">
        <v>252</v>
      </c>
      <c r="B81" s="9" t="s">
        <v>27</v>
      </c>
      <c r="C81" s="9" t="s">
        <v>253</v>
      </c>
      <c r="D81" s="9" t="s">
        <v>254</v>
      </c>
      <c r="E81" s="9" t="s">
        <v>25</v>
      </c>
      <c r="F81" s="9">
        <v>1200</v>
      </c>
      <c r="G81" s="13">
        <v>720</v>
      </c>
      <c r="H81" s="9"/>
      <c r="I81" s="11"/>
    </row>
    <row r="82" spans="1:9">
      <c r="A82" s="7" t="s">
        <v>255</v>
      </c>
      <c r="B82" s="9" t="s">
        <v>27</v>
      </c>
      <c r="C82" s="9" t="s">
        <v>256</v>
      </c>
      <c r="D82" s="9" t="s">
        <v>257</v>
      </c>
      <c r="E82" s="9" t="s">
        <v>25</v>
      </c>
      <c r="F82" s="9">
        <v>1200</v>
      </c>
      <c r="G82" s="13">
        <v>720</v>
      </c>
      <c r="H82" s="9"/>
      <c r="I82" s="11"/>
    </row>
    <row r="83" spans="1:9">
      <c r="A83" s="7" t="s">
        <v>258</v>
      </c>
      <c r="B83" s="9" t="s">
        <v>27</v>
      </c>
      <c r="C83" s="9" t="s">
        <v>259</v>
      </c>
      <c r="D83" s="9" t="s">
        <v>260</v>
      </c>
      <c r="E83" s="9" t="s">
        <v>25</v>
      </c>
      <c r="F83" s="9">
        <v>1200</v>
      </c>
      <c r="G83" s="13">
        <v>720</v>
      </c>
      <c r="H83" s="9"/>
      <c r="I83" s="11"/>
    </row>
    <row r="84" spans="1:9">
      <c r="A84" s="7" t="s">
        <v>261</v>
      </c>
      <c r="B84" s="9" t="s">
        <v>27</v>
      </c>
      <c r="C84" s="9" t="s">
        <v>262</v>
      </c>
      <c r="D84" s="9" t="s">
        <v>263</v>
      </c>
      <c r="E84" s="9" t="s">
        <v>25</v>
      </c>
      <c r="F84" s="9">
        <v>1200</v>
      </c>
      <c r="G84" s="13">
        <v>720</v>
      </c>
      <c r="H84" s="9"/>
      <c r="I84" s="11"/>
    </row>
    <row r="85" spans="1:9">
      <c r="A85" s="7" t="s">
        <v>264</v>
      </c>
      <c r="B85" s="9" t="s">
        <v>27</v>
      </c>
      <c r="C85" s="9" t="s">
        <v>265</v>
      </c>
      <c r="D85" s="9" t="s">
        <v>266</v>
      </c>
      <c r="E85" s="9" t="s">
        <v>25</v>
      </c>
      <c r="F85" s="9">
        <v>1200</v>
      </c>
      <c r="G85" s="13">
        <v>720</v>
      </c>
      <c r="H85" s="9"/>
      <c r="I85" s="11"/>
    </row>
    <row r="86" spans="1:9">
      <c r="A86" s="7" t="s">
        <v>267</v>
      </c>
      <c r="B86" s="9" t="s">
        <v>27</v>
      </c>
      <c r="C86" s="9" t="s">
        <v>268</v>
      </c>
      <c r="D86" s="9" t="s">
        <v>269</v>
      </c>
      <c r="E86" s="9" t="s">
        <v>25</v>
      </c>
      <c r="F86" s="9">
        <v>1200</v>
      </c>
      <c r="G86" s="13">
        <v>720</v>
      </c>
      <c r="H86" s="9"/>
      <c r="I86" s="11"/>
    </row>
    <row r="87" spans="1:9">
      <c r="A87" s="7" t="s">
        <v>270</v>
      </c>
      <c r="B87" s="9" t="s">
        <v>27</v>
      </c>
      <c r="C87" s="9" t="s">
        <v>271</v>
      </c>
      <c r="D87" s="9" t="s">
        <v>272</v>
      </c>
      <c r="E87" s="9" t="s">
        <v>25</v>
      </c>
      <c r="F87" s="9">
        <v>1200</v>
      </c>
      <c r="G87" s="13">
        <v>720</v>
      </c>
      <c r="H87" s="9"/>
      <c r="I87" s="11"/>
    </row>
    <row r="88" spans="1:9">
      <c r="A88" s="7" t="s">
        <v>273</v>
      </c>
      <c r="B88" s="9" t="s">
        <v>27</v>
      </c>
      <c r="C88" s="9" t="s">
        <v>274</v>
      </c>
      <c r="D88" s="9" t="s">
        <v>275</v>
      </c>
      <c r="E88" s="9" t="s">
        <v>25</v>
      </c>
      <c r="F88" s="9">
        <v>1200</v>
      </c>
      <c r="G88" s="13">
        <v>720</v>
      </c>
      <c r="H88" s="9"/>
      <c r="I88" s="11"/>
    </row>
    <row r="89" spans="1:9">
      <c r="A89" s="7" t="s">
        <v>276</v>
      </c>
      <c r="B89" s="9" t="s">
        <v>27</v>
      </c>
      <c r="C89" s="9" t="s">
        <v>277</v>
      </c>
      <c r="D89" s="9" t="s">
        <v>278</v>
      </c>
      <c r="E89" s="9" t="s">
        <v>25</v>
      </c>
      <c r="F89" s="9">
        <v>1200</v>
      </c>
      <c r="G89" s="13">
        <v>720</v>
      </c>
      <c r="H89" s="9"/>
      <c r="I89" s="11"/>
    </row>
    <row r="90" spans="1:9">
      <c r="A90" s="7" t="s">
        <v>279</v>
      </c>
      <c r="B90" s="9" t="s">
        <v>27</v>
      </c>
      <c r="C90" s="9" t="s">
        <v>280</v>
      </c>
      <c r="D90" s="9" t="s">
        <v>281</v>
      </c>
      <c r="E90" s="9" t="s">
        <v>25</v>
      </c>
      <c r="F90" s="9">
        <v>1200</v>
      </c>
      <c r="G90" s="13">
        <v>720</v>
      </c>
      <c r="H90" s="9"/>
      <c r="I90" s="11"/>
    </row>
    <row r="91" spans="1:9">
      <c r="A91" s="7" t="s">
        <v>282</v>
      </c>
      <c r="B91" s="9" t="s">
        <v>27</v>
      </c>
      <c r="C91" s="9" t="s">
        <v>283</v>
      </c>
      <c r="D91" s="9" t="s">
        <v>284</v>
      </c>
      <c r="E91" s="9" t="s">
        <v>25</v>
      </c>
      <c r="F91" s="9">
        <v>1200</v>
      </c>
      <c r="G91" s="13">
        <v>720</v>
      </c>
      <c r="H91" s="9"/>
      <c r="I91" s="11"/>
    </row>
    <row r="92" spans="1:9">
      <c r="A92" s="7" t="s">
        <v>285</v>
      </c>
      <c r="B92" s="9" t="s">
        <v>27</v>
      </c>
      <c r="C92" s="9" t="s">
        <v>286</v>
      </c>
      <c r="D92" s="9" t="s">
        <v>287</v>
      </c>
      <c r="E92" s="9" t="s">
        <v>25</v>
      </c>
      <c r="F92" s="9">
        <v>1200</v>
      </c>
      <c r="G92" s="13">
        <v>720</v>
      </c>
      <c r="H92" s="9"/>
      <c r="I92" s="11"/>
    </row>
    <row r="93" spans="1:9">
      <c r="A93" s="7" t="s">
        <v>288</v>
      </c>
      <c r="B93" s="9" t="s">
        <v>27</v>
      </c>
      <c r="C93" s="9" t="s">
        <v>289</v>
      </c>
      <c r="D93" s="9" t="s">
        <v>73</v>
      </c>
      <c r="E93" s="9" t="s">
        <v>25</v>
      </c>
      <c r="F93" s="9">
        <v>1200</v>
      </c>
      <c r="G93" s="13">
        <v>720</v>
      </c>
      <c r="H93" s="9"/>
      <c r="I93" s="11"/>
    </row>
    <row r="94" spans="1:9">
      <c r="A94" s="7" t="s">
        <v>290</v>
      </c>
      <c r="B94" s="9" t="s">
        <v>27</v>
      </c>
      <c r="C94" s="9" t="s">
        <v>291</v>
      </c>
      <c r="D94" s="9" t="s">
        <v>292</v>
      </c>
      <c r="E94" s="9" t="s">
        <v>25</v>
      </c>
      <c r="F94" s="9">
        <v>1200</v>
      </c>
      <c r="G94" s="13">
        <v>720</v>
      </c>
      <c r="H94" s="9"/>
      <c r="I94" s="11"/>
    </row>
    <row r="95" spans="1:9">
      <c r="A95" s="7" t="s">
        <v>293</v>
      </c>
      <c r="B95" s="9" t="s">
        <v>27</v>
      </c>
      <c r="C95" s="9" t="s">
        <v>294</v>
      </c>
      <c r="D95" s="9" t="s">
        <v>295</v>
      </c>
      <c r="E95" s="9" t="s">
        <v>25</v>
      </c>
      <c r="F95" s="9">
        <v>1200</v>
      </c>
      <c r="G95" s="13">
        <v>720</v>
      </c>
      <c r="H95" s="9"/>
      <c r="I95" s="11"/>
    </row>
    <row r="96" spans="1:9">
      <c r="A96" s="7" t="s">
        <v>296</v>
      </c>
      <c r="B96" s="9" t="s">
        <v>27</v>
      </c>
      <c r="C96" s="9" t="s">
        <v>297</v>
      </c>
      <c r="D96" s="9" t="s">
        <v>82</v>
      </c>
      <c r="E96" s="9" t="s">
        <v>25</v>
      </c>
      <c r="F96" s="9">
        <v>1200</v>
      </c>
      <c r="G96" s="13">
        <v>720</v>
      </c>
      <c r="H96" s="9"/>
      <c r="I96" s="11"/>
    </row>
    <row r="97" spans="1:9">
      <c r="A97" s="7" t="s">
        <v>298</v>
      </c>
      <c r="B97" s="9" t="s">
        <v>27</v>
      </c>
      <c r="C97" s="9" t="s">
        <v>299</v>
      </c>
      <c r="D97" s="9" t="s">
        <v>300</v>
      </c>
      <c r="E97" s="9" t="s">
        <v>25</v>
      </c>
      <c r="F97" s="9">
        <v>1200</v>
      </c>
      <c r="G97" s="13">
        <v>720</v>
      </c>
      <c r="H97" s="9"/>
      <c r="I97" s="11"/>
    </row>
    <row r="98" spans="1:9">
      <c r="A98" s="7" t="s">
        <v>301</v>
      </c>
      <c r="B98" s="9" t="s">
        <v>27</v>
      </c>
      <c r="C98" s="9" t="s">
        <v>302</v>
      </c>
      <c r="D98" s="9" t="s">
        <v>303</v>
      </c>
      <c r="E98" s="9" t="s">
        <v>25</v>
      </c>
      <c r="F98" s="9">
        <v>1200</v>
      </c>
      <c r="G98" s="13">
        <v>720</v>
      </c>
      <c r="H98" s="9"/>
      <c r="I98" s="11"/>
    </row>
    <row r="99" spans="1:9">
      <c r="A99" s="7" t="s">
        <v>304</v>
      </c>
      <c r="B99" s="9" t="s">
        <v>27</v>
      </c>
      <c r="C99" s="9" t="s">
        <v>305</v>
      </c>
      <c r="D99" s="9" t="s">
        <v>306</v>
      </c>
      <c r="E99" s="9" t="s">
        <v>25</v>
      </c>
      <c r="F99" s="9">
        <v>1200</v>
      </c>
      <c r="G99" s="13">
        <v>720</v>
      </c>
      <c r="H99" s="9"/>
      <c r="I99" s="11"/>
    </row>
    <row r="100" spans="1:9">
      <c r="A100" s="7" t="s">
        <v>307</v>
      </c>
      <c r="B100" s="9" t="s">
        <v>27</v>
      </c>
      <c r="C100" s="9" t="s">
        <v>308</v>
      </c>
      <c r="D100" s="9" t="s">
        <v>309</v>
      </c>
      <c r="E100" s="9" t="s">
        <v>25</v>
      </c>
      <c r="F100" s="9">
        <v>1200</v>
      </c>
      <c r="G100" s="9"/>
      <c r="H100" s="9">
        <v>480</v>
      </c>
      <c r="I100" s="11"/>
    </row>
    <row r="101" spans="1:9">
      <c r="A101" s="7" t="s">
        <v>310</v>
      </c>
      <c r="B101" s="9" t="s">
        <v>27</v>
      </c>
      <c r="C101" s="9" t="s">
        <v>311</v>
      </c>
      <c r="D101" s="9" t="s">
        <v>312</v>
      </c>
      <c r="E101" s="9" t="s">
        <v>25</v>
      </c>
      <c r="F101" s="9">
        <v>1200</v>
      </c>
      <c r="G101" s="9"/>
      <c r="H101" s="9">
        <v>480</v>
      </c>
      <c r="I101" s="11"/>
    </row>
    <row r="102" spans="1:9">
      <c r="A102" s="7" t="s">
        <v>313</v>
      </c>
      <c r="B102" s="9" t="s">
        <v>27</v>
      </c>
      <c r="C102" s="9" t="s">
        <v>314</v>
      </c>
      <c r="D102" s="9" t="s">
        <v>161</v>
      </c>
      <c r="E102" s="9" t="s">
        <v>25</v>
      </c>
      <c r="F102" s="9">
        <v>1200</v>
      </c>
      <c r="G102" s="9"/>
      <c r="H102" s="9">
        <v>480</v>
      </c>
      <c r="I102" s="11"/>
    </row>
    <row r="103" spans="1:9">
      <c r="A103" s="7" t="s">
        <v>315</v>
      </c>
      <c r="B103" s="9" t="s">
        <v>27</v>
      </c>
      <c r="C103" s="9" t="s">
        <v>316</v>
      </c>
      <c r="D103" s="9" t="s">
        <v>317</v>
      </c>
      <c r="E103" s="9" t="s">
        <v>25</v>
      </c>
      <c r="F103" s="9">
        <v>1200</v>
      </c>
      <c r="G103" s="9"/>
      <c r="H103" s="9">
        <v>480</v>
      </c>
      <c r="I103" s="11"/>
    </row>
    <row r="104" spans="1:9">
      <c r="A104" s="14" t="s">
        <v>30</v>
      </c>
      <c r="B104" s="15"/>
      <c r="C104" s="15"/>
      <c r="D104" s="15"/>
      <c r="E104" s="15"/>
      <c r="F104" s="16"/>
      <c r="G104" s="9">
        <f>SUM(G3:G103)</f>
        <v>63720</v>
      </c>
      <c r="H104" s="9">
        <f>SUM(H3:H103)</f>
        <v>13200</v>
      </c>
      <c r="I104" s="9">
        <f>G104-H104</f>
        <v>50520</v>
      </c>
    </row>
  </sheetData>
  <autoFilter xmlns:etc="http://www.wps.cn/officeDocument/2017/etCustomData" ref="A2:J104" etc:filterBottomFollowUsedRange="0">
    <extLst/>
  </autoFilter>
  <mergeCells count="2">
    <mergeCell ref="A1:I1"/>
    <mergeCell ref="A104:F104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资金台账3个班 60%</vt:lpstr>
      <vt:lpstr>申请60%补贴人员花名册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2024-01-24T01:01:00Z</dcterms:created>
  <dcterms:modified xsi:type="dcterms:W3CDTF">2026-09-28T13:33:11Z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B6F12AFB3CB7484F91DAAC82DA52D384_13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