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</sheets>
  <definedNames>
    <definedName name="_xlnm._FilterDatabase" localSheetId="0" hidden="1">Sheet1!$G$3:$K$9</definedName>
  </definedNames>
  <calcPr calcId="144525"/>
</workbook>
</file>

<file path=xl/sharedStrings.xml><?xml version="1.0" encoding="utf-8"?>
<sst xmlns="http://schemas.openxmlformats.org/spreadsheetml/2006/main" count="30" uniqueCount="28">
  <si>
    <t>喀什市2026年第三批就业见习补贴资金台账</t>
  </si>
  <si>
    <t>序号</t>
  </si>
  <si>
    <t>见习单位</t>
  </si>
  <si>
    <t>补贴拨付账号</t>
  </si>
  <si>
    <t>开户银行</t>
  </si>
  <si>
    <t>补贴标准(元)</t>
  </si>
  <si>
    <t>第二季度</t>
  </si>
  <si>
    <t>拨付补贴金额（元）</t>
  </si>
  <si>
    <t>见习人数</t>
  </si>
  <si>
    <t>见习补贴
（4月份）</t>
  </si>
  <si>
    <t>见习补贴
（5月份）</t>
  </si>
  <si>
    <t>见习补贴
（6月份）</t>
  </si>
  <si>
    <t>喀什市人民医院</t>
  </si>
  <si>
    <t>30475********29</t>
  </si>
  <si>
    <t>中国农业银行股份有限公司喀什分行</t>
  </si>
  <si>
    <t>新疆凯纳特实业有限公司喀什彩贝乐超市</t>
  </si>
  <si>
    <t>00000********99</t>
  </si>
  <si>
    <t>中国银行股份有限公司喀什市解放北路支行</t>
  </si>
  <si>
    <t>喀什市辰阳社会工作发展中心</t>
  </si>
  <si>
    <t>65050********49</t>
  </si>
  <si>
    <t>中国建设银行股份有限公司喀什唐城支行</t>
  </si>
  <si>
    <t>新疆德源人力资源管理有限公司</t>
  </si>
  <si>
    <t>65050********02</t>
  </si>
  <si>
    <t>中国建设银行股份有限公司喀什经开区支行</t>
  </si>
  <si>
    <t>中亚南亚投资发展有限公司</t>
  </si>
  <si>
    <t>20365********41</t>
  </si>
  <si>
    <t>中国农业发展银行喀什地区分行营业部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</si>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</sst>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2"/>
      <color rgb="FF000000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3" fillId="20" borderId="13" applyNumberFormat="0" applyAlignment="0" applyProtection="0">
      <alignment vertical="center"/>
    </xf>
    <xf numFmtId="0" fontId="24" fillId="20" borderId="8" applyNumberFormat="0" applyAlignment="0" applyProtection="0">
      <alignment vertical="center"/>
    </xf>
    <xf numFmtId="0" fontId="25" fillId="21" borderId="14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9"/>
  <sheetViews>
    <sheetView tabSelected="1" view="pageBreakPreview" zoomScaleNormal="100" workbookViewId="0">
      <selection activeCell="D5" sqref="D5"/>
    </sheetView>
  </sheetViews>
  <sheetFormatPr defaultColWidth="9" defaultRowHeight="13.5"/>
  <cols>
    <col min="1" max="1" width="5.875" style="3" customWidth="1"/>
    <col min="2" max="2" width="40.25" style="3" customWidth="1"/>
    <col min="3" max="3" width="26" style="3" customWidth="1"/>
    <col min="4" max="4" width="44.7833333333333" style="3" customWidth="1"/>
    <col min="5" max="6" width="9.75" style="3" customWidth="1"/>
    <col min="7" max="11" width="11.625" style="3" customWidth="1"/>
    <col min="12" max="12" width="14.625" style="3" customWidth="1"/>
    <col min="13" max="13" width="37.875" style="3" customWidth="1"/>
    <col min="14" max="16384" width="9" style="3"/>
  </cols>
  <sheetData>
    <row r="1" ht="59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40" customHeight="1" spans="1:12">
      <c r="A2" s="5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8"/>
      <c r="G2" s="5" t="s">
        <v>6</v>
      </c>
      <c r="H2" s="5"/>
      <c r="I2" s="5"/>
      <c r="J2" s="5"/>
      <c r="K2" s="5"/>
      <c r="L2" s="8" t="s">
        <v>7</v>
      </c>
    </row>
    <row r="3" s="1" customFormat="1" ht="50" customHeight="1" spans="1:12">
      <c r="A3" s="5"/>
      <c r="B3" s="5"/>
      <c r="C3" s="9"/>
      <c r="D3" s="10"/>
      <c r="E3" s="8"/>
      <c r="F3" s="8" t="s">
        <v>8</v>
      </c>
      <c r="G3" s="8" t="s">
        <v>9</v>
      </c>
      <c r="H3" s="8" t="s">
        <v>8</v>
      </c>
      <c r="I3" s="8" t="s">
        <v>10</v>
      </c>
      <c r="J3" s="8" t="s">
        <v>8</v>
      </c>
      <c r="K3" s="8" t="s">
        <v>11</v>
      </c>
      <c r="L3" s="8"/>
    </row>
    <row r="4" s="1" customFormat="1" ht="45" customHeight="1" spans="1:12">
      <c r="A4" s="11">
        <v>1</v>
      </c>
      <c r="B4" s="12" t="s">
        <v>12</v>
      </c>
      <c r="C4" s="12" t="s">
        <v>13</v>
      </c>
      <c r="D4" s="12" t="s">
        <v>14</v>
      </c>
      <c r="E4" s="11">
        <v>1750</v>
      </c>
      <c r="F4" s="13">
        <v>47</v>
      </c>
      <c r="G4" s="11">
        <f>E4*F4</f>
        <v>82250</v>
      </c>
      <c r="H4" s="13">
        <v>47</v>
      </c>
      <c r="I4" s="11">
        <f>E4*H4</f>
        <v>82250</v>
      </c>
      <c r="J4" s="13">
        <v>46</v>
      </c>
      <c r="K4" s="11">
        <f>E4*J4</f>
        <v>80500</v>
      </c>
      <c r="L4" s="13">
        <f t="shared" ref="L4:L9" si="0">SUM(G4+I4+K4)</f>
        <v>245000</v>
      </c>
    </row>
    <row r="5" s="1" customFormat="1" ht="45" customHeight="1" spans="1:12">
      <c r="A5" s="11">
        <v>2</v>
      </c>
      <c r="B5" s="12" t="s">
        <v>15</v>
      </c>
      <c r="C5" s="12" t="s">
        <v>16</v>
      </c>
      <c r="D5" s="12" t="s">
        <v>17</v>
      </c>
      <c r="E5" s="11">
        <v>1750</v>
      </c>
      <c r="F5" s="13">
        <v>17</v>
      </c>
      <c r="G5" s="11">
        <f>E5*F5</f>
        <v>29750</v>
      </c>
      <c r="H5" s="13">
        <v>30</v>
      </c>
      <c r="I5" s="11">
        <f>E5*H5</f>
        <v>52500</v>
      </c>
      <c r="J5" s="13">
        <v>29</v>
      </c>
      <c r="K5" s="11">
        <f>E5*J5</f>
        <v>50750</v>
      </c>
      <c r="L5" s="13">
        <f t="shared" si="0"/>
        <v>133000</v>
      </c>
    </row>
    <row r="6" s="1" customFormat="1" ht="45" customHeight="1" spans="1:12">
      <c r="A6" s="11">
        <v>3</v>
      </c>
      <c r="B6" s="12" t="s">
        <v>18</v>
      </c>
      <c r="C6" s="12" t="s">
        <v>19</v>
      </c>
      <c r="D6" s="12" t="s">
        <v>20</v>
      </c>
      <c r="E6" s="11">
        <v>1750</v>
      </c>
      <c r="F6" s="13">
        <v>4</v>
      </c>
      <c r="G6" s="11">
        <f>E6*F6</f>
        <v>7000</v>
      </c>
      <c r="H6" s="13">
        <v>4</v>
      </c>
      <c r="I6" s="11">
        <f>E6*H6</f>
        <v>7000</v>
      </c>
      <c r="J6" s="13">
        <v>3</v>
      </c>
      <c r="K6" s="11">
        <f>E6*J6</f>
        <v>5250</v>
      </c>
      <c r="L6" s="13">
        <f t="shared" si="0"/>
        <v>19250</v>
      </c>
    </row>
    <row r="7" s="1" customFormat="1" ht="45" customHeight="1" spans="1:12">
      <c r="A7" s="11">
        <v>4</v>
      </c>
      <c r="B7" s="12" t="s">
        <v>21</v>
      </c>
      <c r="C7" s="12" t="s">
        <v>22</v>
      </c>
      <c r="D7" s="12" t="s">
        <v>23</v>
      </c>
      <c r="E7" s="11">
        <v>1750</v>
      </c>
      <c r="F7" s="13">
        <v>21</v>
      </c>
      <c r="G7" s="11">
        <f>E7*F7</f>
        <v>36750</v>
      </c>
      <c r="H7" s="13">
        <v>20</v>
      </c>
      <c r="I7" s="11">
        <f>E7*H7</f>
        <v>35000</v>
      </c>
      <c r="J7" s="13">
        <v>20</v>
      </c>
      <c r="K7" s="11">
        <f>E7*J7</f>
        <v>35000</v>
      </c>
      <c r="L7" s="13">
        <f t="shared" si="0"/>
        <v>106750</v>
      </c>
    </row>
    <row r="8" s="2" customFormat="1" ht="45" customHeight="1" spans="1:12">
      <c r="A8" s="11">
        <v>5</v>
      </c>
      <c r="B8" s="14" t="s">
        <v>24</v>
      </c>
      <c r="C8" s="12" t="s">
        <v>25</v>
      </c>
      <c r="D8" s="14" t="s">
        <v>26</v>
      </c>
      <c r="E8" s="11">
        <v>1750</v>
      </c>
      <c r="F8" s="13">
        <v>4</v>
      </c>
      <c r="G8" s="11">
        <f>E8*F8</f>
        <v>7000</v>
      </c>
      <c r="H8" s="13">
        <v>5</v>
      </c>
      <c r="I8" s="11">
        <f>E8*H8</f>
        <v>8750</v>
      </c>
      <c r="J8" s="13">
        <v>5</v>
      </c>
      <c r="K8" s="11">
        <f>E8*J8</f>
        <v>8750</v>
      </c>
      <c r="L8" s="13">
        <f t="shared" si="0"/>
        <v>24500</v>
      </c>
    </row>
    <row r="9" ht="30" customHeight="1" spans="1:12">
      <c r="A9" s="15" t="s">
        <v>27</v>
      </c>
      <c r="B9" s="16"/>
      <c r="C9" s="12"/>
      <c r="D9" s="16"/>
      <c r="E9" s="17"/>
      <c r="F9" s="17">
        <f t="shared" ref="F9:K9" si="1">SUM(F4:F8)</f>
        <v>93</v>
      </c>
      <c r="G9" s="17">
        <f t="shared" si="1"/>
        <v>162750</v>
      </c>
      <c r="H9" s="17">
        <f t="shared" si="1"/>
        <v>106</v>
      </c>
      <c r="I9" s="17">
        <f t="shared" si="1"/>
        <v>185500</v>
      </c>
      <c r="J9" s="17">
        <f t="shared" si="1"/>
        <v>103</v>
      </c>
      <c r="K9" s="17">
        <f t="shared" si="1"/>
        <v>180250</v>
      </c>
      <c r="L9" s="13">
        <f t="shared" si="0"/>
        <v>528500</v>
      </c>
    </row>
  </sheetData>
  <mergeCells count="8">
    <mergeCell ref="A1:L1"/>
    <mergeCell ref="G2:K2"/>
    <mergeCell ref="A2:A3"/>
    <mergeCell ref="B2:B3"/>
    <mergeCell ref="C2:C3"/>
    <mergeCell ref="D2:D3"/>
    <mergeCell ref="E2:E3"/>
    <mergeCell ref="L2:L3"/>
  </mergeCells>
  <printOptions horizontalCentered="1"/>
  <pageMargins left="0.649305555555556" right="0.649305555555556" top="0.432638888888889" bottom="0.393055555555556" header="0.298611111111111" footer="0.298611111111111"/>
  <pageSetup paperSize="9" scale="6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2024-07-12T04:46:00Z</dcterms:created>
  <dcterms:modified xsi:type="dcterms:W3CDTF">2026-07-21T10:10:03Z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016D0A9B5E00B2AF1949586A4003E444_43</vt:lpwstr>
  </property>
  <property fmtid="{D5CDD505-2E9C-101B-9397-08002B2CF9AE}" pid="4" name="CalculationRule">
    <vt:i4>0</vt:i4>
  </property>
</Properties>
</file>