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 activeTab="1"/>
  </bookViews>
  <sheets>
    <sheet name="企业花名册" sheetId="1" r:id="rId1"/>
    <sheet name="申请单位部分员工花名册" sheetId="5" r:id="rId2"/>
    <sheet name="申请个人部分高校生花名册" sheetId="3" r:id="rId3"/>
  </sheets>
  <definedNames>
    <definedName name="_xlnm._FilterDatabase" localSheetId="0" hidden="1">企业花名册!$A$2:$N$23</definedName>
    <definedName name="_xlnm._FilterDatabase" localSheetId="2" hidden="1">申请个人部分高校生花名册!$A$2:$L$2</definedName>
    <definedName name="_xlnm._FilterDatabase" localSheetId="1" hidden="1">申请单位部分员工花名册!$A$2:$L$57</definedName>
  </definedNames>
  <calcPr calcId="144525"/>
</workbook>
</file>

<file path=xl/sharedStrings.xml><?xml version="1.0" encoding="utf-8"?>
<sst xmlns="http://schemas.openxmlformats.org/spreadsheetml/2006/main" count="275" uniqueCount="180">
  <si>
    <t>2026年5月（第一批）企业社保补贴汇总花名册</t>
  </si>
  <si>
    <t>序号</t>
  </si>
  <si>
    <t>单位名称</t>
  </si>
  <si>
    <t>补贴人数</t>
  </si>
  <si>
    <t>高校毕业生人数</t>
  </si>
  <si>
    <t>统一社会信用代码</t>
  </si>
  <si>
    <t>养老单位缴纳部分（元）</t>
  </si>
  <si>
    <t>医疗单位缴纳部分（元）</t>
  </si>
  <si>
    <t>失业单位缴纳部分（元）</t>
  </si>
  <si>
    <t>单位申请金额（元）</t>
  </si>
  <si>
    <t>单位审批金额（元）</t>
  </si>
  <si>
    <t>高校毕业生个人申请金额（元）</t>
  </si>
  <si>
    <t>高校毕业生个人审批金额（元）</t>
  </si>
  <si>
    <t>总审批金额（元）</t>
  </si>
  <si>
    <t>2026年申请月</t>
  </si>
  <si>
    <t>新疆恪正财税服务有限公司</t>
  </si>
  <si>
    <t>916531********WC80</t>
  </si>
  <si>
    <t>5月</t>
  </si>
  <si>
    <t>喀什捷顺机动车检测服务有限责任公司</t>
  </si>
  <si>
    <t>916531********3Y20</t>
  </si>
  <si>
    <t>喀什蓝雅文图广告有限公司</t>
  </si>
  <si>
    <t>916531********0257</t>
  </si>
  <si>
    <t>喀什楚驰商贸有限公司</t>
  </si>
  <si>
    <t>916590********YEXK</t>
  </si>
  <si>
    <t>喀什铭盈商贸发展有限公司</t>
  </si>
  <si>
    <t>916531********BN36</t>
  </si>
  <si>
    <t>喀什众盈财务咨询有限公司</t>
  </si>
  <si>
    <t>916531********784N</t>
  </si>
  <si>
    <t>喀什明辉企业管理服务有限公司</t>
  </si>
  <si>
    <t>916531********DG8U</t>
  </si>
  <si>
    <t>喀什双鑫企业管理有限公司</t>
  </si>
  <si>
    <t>916531********K90E</t>
  </si>
  <si>
    <t>喀什壹佰艺建筑劳务有限公司</t>
  </si>
  <si>
    <t>916531********GR4Q</t>
  </si>
  <si>
    <t>喀什智锐讯科科技有限公司</t>
  </si>
  <si>
    <t>916531********836D</t>
  </si>
  <si>
    <t>喀什汇诺源商贸有限公司</t>
  </si>
  <si>
    <t>916531********LE74</t>
  </si>
  <si>
    <t>新疆赢翎中小企业管理有限公司</t>
  </si>
  <si>
    <t>916590********B16N</t>
  </si>
  <si>
    <t>喀什康佰家药品有限公司</t>
  </si>
  <si>
    <t>916531********6C0Y</t>
  </si>
  <si>
    <t>喀什砼铭工程机械租赁有限公司</t>
  </si>
  <si>
    <t>916531********LF38</t>
  </si>
  <si>
    <t>喀什亿安电气设备有限公司</t>
  </si>
  <si>
    <t>916531********EW2Q</t>
  </si>
  <si>
    <t>中城恒业设计集团有限公司喀什分公司</t>
  </si>
  <si>
    <t>916590********U5X4</t>
  </si>
  <si>
    <t>喀什大拇指广告装饰有限公司</t>
  </si>
  <si>
    <t>916531********707A</t>
  </si>
  <si>
    <t>新疆黄昏水电安装有限公司</t>
  </si>
  <si>
    <t>916531********UJ2P</t>
  </si>
  <si>
    <t>新疆永晟试验检测有限公司</t>
  </si>
  <si>
    <t>916531********477Q</t>
  </si>
  <si>
    <t>新疆可更创业服务有限公司</t>
  </si>
  <si>
    <t>916531********CB0R</t>
  </si>
  <si>
    <t>2026年5月（第一批）单位部分社保补贴汇总花名册</t>
  </si>
  <si>
    <t>姓名</t>
  </si>
  <si>
    <t>身份证号</t>
  </si>
  <si>
    <t>养老缴费基数（元）</t>
  </si>
  <si>
    <t>医疗缴费基数（元）</t>
  </si>
  <si>
    <t>养老单位
缴纳部分（元）</t>
  </si>
  <si>
    <t>医疗单位
缴纳部分（元）</t>
  </si>
  <si>
    <t>失业单位
缴纳部分（元）</t>
  </si>
  <si>
    <t>补贴申请时间</t>
  </si>
  <si>
    <t>审批金额（元）</t>
  </si>
  <si>
    <t>路东慧</t>
  </si>
  <si>
    <t>622822********0322</t>
  </si>
  <si>
    <t>布威佐合古丽·阿卜来提</t>
  </si>
  <si>
    <t>653121********1925</t>
  </si>
  <si>
    <t>奴尔江·库热西</t>
  </si>
  <si>
    <t>653101********4817</t>
  </si>
  <si>
    <t>王晓云</t>
  </si>
  <si>
    <t>653101********121X</t>
  </si>
  <si>
    <t>阿丽亚·阿迪力</t>
  </si>
  <si>
    <t>653101********1227</t>
  </si>
  <si>
    <t>阿卜杜萨拉木·阿不都热依木</t>
  </si>
  <si>
    <t>653101********0416</t>
  </si>
  <si>
    <t>古丽胡马尔·卡斯木</t>
  </si>
  <si>
    <t>653101********4928</t>
  </si>
  <si>
    <t>周青云</t>
  </si>
  <si>
    <t>321088********7325</t>
  </si>
  <si>
    <t>古丽乃再尔·喀迪尔</t>
  </si>
  <si>
    <t>653125********2828</t>
  </si>
  <si>
    <t>戴露</t>
  </si>
  <si>
    <t>422202********7528</t>
  </si>
  <si>
    <t>林寒</t>
  </si>
  <si>
    <t>513029********4287</t>
  </si>
  <si>
    <t>阿瓦古丽·阿卜杜克热木</t>
  </si>
  <si>
    <t>653122********1724</t>
  </si>
  <si>
    <t>努尔比耶·图尔荪</t>
  </si>
  <si>
    <t>653122********3145</t>
  </si>
  <si>
    <t>阿卜杜艾尼·图尔荪</t>
  </si>
  <si>
    <t>653122********313X</t>
  </si>
  <si>
    <t>阿米乃·吾普尔</t>
  </si>
  <si>
    <t>653122********3143</t>
  </si>
  <si>
    <t>凯丽比努·阿布都艾尼</t>
  </si>
  <si>
    <t>653101********0047</t>
  </si>
  <si>
    <t>阿卜杜萨拉木·西力甫</t>
  </si>
  <si>
    <t>653101********0417</t>
  </si>
  <si>
    <t>陈华</t>
  </si>
  <si>
    <t>510922********7760</t>
  </si>
  <si>
    <t>米娜瓦·热夏提</t>
  </si>
  <si>
    <t>653101********0021</t>
  </si>
  <si>
    <t>张天宇</t>
  </si>
  <si>
    <t>410221********0239</t>
  </si>
  <si>
    <t>张一</t>
  </si>
  <si>
    <t>410221********0226</t>
  </si>
  <si>
    <t>黄鸿</t>
  </si>
  <si>
    <t>350301********1117</t>
  </si>
  <si>
    <t>阿布都苏甫尔江·毛拉</t>
  </si>
  <si>
    <t>653101********1613</t>
  </si>
  <si>
    <t>玛丽亚穆姑丽·阿吉</t>
  </si>
  <si>
    <t>653121********292X</t>
  </si>
  <si>
    <t>阿迪莱·艾拉</t>
  </si>
  <si>
    <t>653021********0427</t>
  </si>
  <si>
    <t>阿米尼古·卡日</t>
  </si>
  <si>
    <t>653101********4024</t>
  </si>
  <si>
    <t>帕提曼·玉苏甫</t>
  </si>
  <si>
    <t>653101********448X</t>
  </si>
  <si>
    <t>阿尔孜古·托合提</t>
  </si>
  <si>
    <t>653101********4849</t>
  </si>
  <si>
    <t>余新月</t>
  </si>
  <si>
    <t>652901********4047</t>
  </si>
  <si>
    <t>丁娟</t>
  </si>
  <si>
    <t>654021********2768</t>
  </si>
  <si>
    <t>唐俊杰</t>
  </si>
  <si>
    <t>653021********0271</t>
  </si>
  <si>
    <t>亚尔麦麦提·赫克木</t>
  </si>
  <si>
    <t>653122********2616</t>
  </si>
  <si>
    <t>肖波</t>
  </si>
  <si>
    <t>152223********0045</t>
  </si>
  <si>
    <t>陈冬梅</t>
  </si>
  <si>
    <t>653129********0125</t>
  </si>
  <si>
    <t>钱广强</t>
  </si>
  <si>
    <t>372928********491X</t>
  </si>
  <si>
    <t>钱锟</t>
  </si>
  <si>
    <t>372928********4912</t>
  </si>
  <si>
    <t>吴小勇</t>
  </si>
  <si>
    <t>612321********4311</t>
  </si>
  <si>
    <t>李勇</t>
  </si>
  <si>
    <t>410184********003X</t>
  </si>
  <si>
    <t>吾普尔江·克依穆</t>
  </si>
  <si>
    <t>653121********1097</t>
  </si>
  <si>
    <t>马木提江·阿布力米提</t>
  </si>
  <si>
    <t>653101********4011</t>
  </si>
  <si>
    <t>布威麦尔耶姆古丽·如则</t>
  </si>
  <si>
    <t>653123********2426</t>
  </si>
  <si>
    <t>麦日姆妮萨古丽·吾吉</t>
  </si>
  <si>
    <t>653123********0820</t>
  </si>
  <si>
    <t>孜拉乐·艾合太木（原名祖拉丽阿依·艾合太木）</t>
  </si>
  <si>
    <t>653024********0229</t>
  </si>
  <si>
    <t>侯洪涛</t>
  </si>
  <si>
    <t>622626********491X</t>
  </si>
  <si>
    <t>李盘盘</t>
  </si>
  <si>
    <t>622727********3831</t>
  </si>
  <si>
    <t>王宏源</t>
  </si>
  <si>
    <t>623022********6017</t>
  </si>
  <si>
    <t>刘青青</t>
  </si>
  <si>
    <t>622621********5116</t>
  </si>
  <si>
    <t>张风帅</t>
  </si>
  <si>
    <t>371502********9777</t>
  </si>
  <si>
    <t>艾麦尔江·买吐逊</t>
  </si>
  <si>
    <t>653226********1710</t>
  </si>
  <si>
    <t>艾合塔尔江·塔伊尔江</t>
  </si>
  <si>
    <t>653201********2013</t>
  </si>
  <si>
    <t>安外尔·阿卜杜热伊木</t>
  </si>
  <si>
    <t>653122********3719</t>
  </si>
  <si>
    <t>古题会</t>
  </si>
  <si>
    <t>532130********1140</t>
  </si>
  <si>
    <t>泽仁多登</t>
  </si>
  <si>
    <t>513336********5011</t>
  </si>
  <si>
    <t>米日努尔·艾买提江</t>
  </si>
  <si>
    <t>653101********0445</t>
  </si>
  <si>
    <t>2026年5月（第一批）高校毕业生个人部分社保补贴汇总花名册</t>
  </si>
  <si>
    <t>养老个人
缴纳部分（元）</t>
  </si>
  <si>
    <t>医疗个人
缴纳部分（元）</t>
  </si>
  <si>
    <t>失业个人
缴纳部分（元）</t>
  </si>
  <si>
    <t>缴费所属时间</t>
  </si>
  <si>
    <t>个人申请金额（元）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</si>
</sst>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[$-F400]h:mm:ss\ AM/PM"/>
    <numFmt numFmtId="177" formatCode="0.00_ "/>
  </numFmts>
  <fonts count="34">
    <font>
      <sz val="11"/>
      <color theme="1"/>
      <name val="宋体"/>
      <charset val="134"/>
      <scheme val="minor"/>
    </font>
    <font>
      <b/>
      <sz val="18"/>
      <name val="宋体"/>
      <charset val="134"/>
      <scheme val="minor"/>
    </font>
    <font>
      <b/>
      <sz val="10"/>
      <name val="宋体"/>
      <charset val="134"/>
      <scheme val="minor"/>
    </font>
    <font>
      <b/>
      <sz val="12"/>
      <name val="宋体"/>
      <charset val="134"/>
    </font>
    <font>
      <sz val="10"/>
      <name val="宋体"/>
      <charset val="134"/>
    </font>
    <font>
      <b/>
      <sz val="28"/>
      <color theme="1"/>
      <name val="宋体"/>
      <charset val="134"/>
      <scheme val="minor"/>
    </font>
    <font>
      <b/>
      <sz val="16"/>
      <name val="宋体"/>
      <charset val="134"/>
      <scheme val="minor"/>
    </font>
    <font>
      <b/>
      <sz val="16"/>
      <name val="宋体"/>
      <charset val="134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2"/>
      <name val="宋体"/>
      <charset val="134"/>
      <scheme val="minor"/>
    </font>
    <font>
      <b/>
      <sz val="12"/>
      <name val="宋体"/>
      <charset val="134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000000"/>
      <name val="宋体"/>
      <charset val="134"/>
      <scheme val="minor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7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3" fillId="0" borderId="0"/>
    <xf numFmtId="0" fontId="12" fillId="13" borderId="0" applyNumberFormat="0" applyBorder="0" applyAlignment="0" applyProtection="0">
      <alignment vertical="center"/>
    </xf>
    <xf numFmtId="0" fontId="16" fillId="14" borderId="2" applyNumberFormat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7" borderId="5" applyNumberFormat="0" applyFont="0" applyAlignment="0" applyProtection="0">
      <alignment vertical="center"/>
    </xf>
    <xf numFmtId="0" fontId="13" fillId="0" borderId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3" fillId="0" borderId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26" fillId="27" borderId="7" applyNumberFormat="0" applyAlignment="0" applyProtection="0">
      <alignment vertical="center"/>
    </xf>
    <xf numFmtId="0" fontId="28" fillId="27" borderId="2" applyNumberFormat="0" applyAlignment="0" applyProtection="0">
      <alignment vertical="center"/>
    </xf>
    <xf numFmtId="0" fontId="30" fillId="30" borderId="9" applyNumberFormat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176" fontId="13" fillId="0" borderId="0">
      <alignment vertical="center"/>
    </xf>
    <xf numFmtId="0" fontId="0" fillId="0" borderId="0">
      <alignment vertical="center"/>
    </xf>
    <xf numFmtId="0" fontId="12" fillId="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32" fillId="0" borderId="0" applyBorder="0">
      <alignment vertical="center"/>
    </xf>
    <xf numFmtId="0" fontId="13" fillId="0" borderId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3" fillId="0" borderId="0"/>
    <xf numFmtId="0" fontId="0" fillId="0" borderId="0">
      <alignment vertical="center"/>
    </xf>
    <xf numFmtId="0" fontId="0" fillId="0" borderId="0">
      <alignment vertical="center"/>
    </xf>
    <xf numFmtId="0" fontId="13" fillId="0" borderId="0" applyProtection="0">
      <alignment vertical="center"/>
    </xf>
    <xf numFmtId="0" fontId="13" fillId="0" borderId="0">
      <alignment vertical="center"/>
    </xf>
    <xf numFmtId="0" fontId="13" fillId="0" borderId="0" applyProtection="0"/>
    <xf numFmtId="0" fontId="33" fillId="0" borderId="0"/>
    <xf numFmtId="0" fontId="0" fillId="0" borderId="0">
      <alignment vertical="center"/>
    </xf>
    <xf numFmtId="0" fontId="13" fillId="0" borderId="0">
      <protection locked="0"/>
    </xf>
    <xf numFmtId="0" fontId="13" fillId="0" borderId="0">
      <alignment vertical="center"/>
    </xf>
    <xf numFmtId="0" fontId="13" fillId="0" borderId="0"/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 applyProtection="0">
      <alignment vertical="center"/>
    </xf>
    <xf numFmtId="0" fontId="13" fillId="0" borderId="0">
      <alignment vertical="center"/>
    </xf>
  </cellStyleXfs>
  <cellXfs count="26">
    <xf numFmtId="0" fontId="0" fillId="0" borderId="0" xfId="0">
      <alignment vertical="center"/>
    </xf>
    <xf numFmtId="0" fontId="0" fillId="2" borderId="0" xfId="0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0" fillId="2" borderId="0" xfId="0" applyFill="1">
      <alignment vertical="center"/>
    </xf>
    <xf numFmtId="0" fontId="5" fillId="2" borderId="0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7" fontId="5" fillId="2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0" fillId="2" borderId="0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</cellXfs>
  <cellStyles count="75">
    <cellStyle name="常规" xfId="0" builtinId="0"/>
    <cellStyle name="货币[0]" xfId="1" builtinId="7"/>
    <cellStyle name="货币" xfId="2" builtinId="4"/>
    <cellStyle name="常规 44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常规 6" xfId="15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常规 6 2" xfId="21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常规 2 11 2 2" xfId="47"/>
    <cellStyle name="常规 2 2" xfId="48"/>
    <cellStyle name="40% - 强调文字颜色 5" xfId="49" builtinId="47"/>
    <cellStyle name="60% - 强调文字颜色 5" xfId="50" builtinId="48"/>
    <cellStyle name="强调文字颜色 6" xfId="51" builtinId="49"/>
    <cellStyle name="常规 2 3" xfId="52"/>
    <cellStyle name="常规 10" xfId="53"/>
    <cellStyle name="40% - 强调文字颜色 6" xfId="54" builtinId="51"/>
    <cellStyle name="60% - 强调文字颜色 6" xfId="55" builtinId="52"/>
    <cellStyle name="常规 10 2 2 2 2 2" xfId="56"/>
    <cellStyle name="常规 3" xfId="57"/>
    <cellStyle name="常规 4" xfId="58"/>
    <cellStyle name="常规 2" xfId="59"/>
    <cellStyle name="常规_2012年1月缴费明细" xfId="60"/>
    <cellStyle name="gcd" xfId="61"/>
    <cellStyle name="常规_请莎车填报" xfId="62"/>
    <cellStyle name="常规 8 2 2" xfId="63"/>
    <cellStyle name="常规_Sheet1" xfId="64"/>
    <cellStyle name="常规 4 2 2" xfId="65"/>
    <cellStyle name="常规 16" xfId="66"/>
    <cellStyle name="常规 22" xfId="67"/>
    <cellStyle name="常规 17" xfId="68"/>
    <cellStyle name="常规 23" xfId="69"/>
    <cellStyle name="常规 196" xfId="70"/>
    <cellStyle name="常规 67" xfId="71"/>
    <cellStyle name="常规 63" xfId="72"/>
    <cellStyle name="常规 3 2" xfId="73"/>
    <cellStyle name="常规 5" xfId="74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0</xdr:row>
      <xdr:rowOff>0</xdr:rowOff>
    </xdr:from>
    <xdr:to>
      <xdr:col>2</xdr:col>
      <xdr:colOff>189865</xdr:colOff>
      <xdr:row>0</xdr:row>
      <xdr:rowOff>133350</xdr:rowOff>
    </xdr:to>
    <xdr:pic>
      <xdr:nvPicPr>
        <xdr:cNvPr id="2" name="图片 10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850640" y="0"/>
          <a:ext cx="1898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188595</xdr:colOff>
      <xdr:row>0</xdr:row>
      <xdr:rowOff>133350</xdr:rowOff>
    </xdr:to>
    <xdr:pic>
      <xdr:nvPicPr>
        <xdr:cNvPr id="3" name="图片 10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850640" y="0"/>
          <a:ext cx="188595" cy="1333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 autoPageBreaks="0"/>
  </sheetPr>
  <dimension ref="A1:N23"/>
  <sheetViews>
    <sheetView zoomScale="70" zoomScaleNormal="70" workbookViewId="0">
      <pane ySplit="2" topLeftCell="A3" activePane="bottomLeft" state="frozen"/>
      <selection/>
      <selection pane="bottomLeft" activeCell="K17" sqref="K17"/>
    </sheetView>
  </sheetViews>
  <sheetFormatPr defaultColWidth="9" defaultRowHeight="13.5"/>
  <cols>
    <col min="1" max="1" width="12.675" style="17" customWidth="1"/>
    <col min="2" max="2" width="47.3166666666667" style="20" customWidth="1"/>
    <col min="3" max="3" width="9.28333333333333" style="21" customWidth="1"/>
    <col min="4" max="4" width="10.5333333333333" style="21" customWidth="1"/>
    <col min="5" max="5" width="28.0333333333333" style="21" customWidth="1"/>
    <col min="6" max="6" width="16.9666666666667" style="21" customWidth="1"/>
    <col min="7" max="7" width="15.525" style="21" customWidth="1"/>
    <col min="8" max="8" width="14.1" style="21" customWidth="1"/>
    <col min="9" max="9" width="18.75" style="21" customWidth="1"/>
    <col min="10" max="10" width="20.35" style="21" customWidth="1"/>
    <col min="11" max="11" width="17.4083333333333" style="21" customWidth="1"/>
    <col min="12" max="12" width="19.0583333333333" style="21" customWidth="1"/>
    <col min="13" max="13" width="14.0833333333333" style="21" customWidth="1"/>
    <col min="14" max="14" width="10.175" style="21" customWidth="1"/>
  </cols>
  <sheetData>
    <row r="1" s="17" customFormat="1" ht="40" customHeight="1" spans="1:14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</row>
    <row r="2" s="18" customFormat="1" ht="58" customHeight="1" spans="1:14">
      <c r="A2" s="23" t="s">
        <v>1</v>
      </c>
      <c r="B2" s="24" t="s">
        <v>2</v>
      </c>
      <c r="C2" s="24" t="s">
        <v>3</v>
      </c>
      <c r="D2" s="24" t="s">
        <v>4</v>
      </c>
      <c r="E2" s="24" t="s">
        <v>5</v>
      </c>
      <c r="F2" s="24" t="s">
        <v>6</v>
      </c>
      <c r="G2" s="24" t="s">
        <v>7</v>
      </c>
      <c r="H2" s="24" t="s">
        <v>8</v>
      </c>
      <c r="I2" s="24" t="s">
        <v>9</v>
      </c>
      <c r="J2" s="24" t="s">
        <v>10</v>
      </c>
      <c r="K2" s="24" t="s">
        <v>11</v>
      </c>
      <c r="L2" s="24" t="s">
        <v>12</v>
      </c>
      <c r="M2" s="24" t="s">
        <v>13</v>
      </c>
      <c r="N2" s="24" t="s">
        <v>14</v>
      </c>
    </row>
    <row r="3" s="19" customFormat="1" ht="35" customHeight="1" spans="1:14">
      <c r="A3" s="25">
        <f>ROW()-2</f>
        <v>1</v>
      </c>
      <c r="B3" s="25" t="s">
        <v>15</v>
      </c>
      <c r="C3" s="25">
        <v>1</v>
      </c>
      <c r="D3" s="25">
        <v>0</v>
      </c>
      <c r="E3" s="25" t="s">
        <v>16</v>
      </c>
      <c r="F3" s="25">
        <f ca="1">SUMIF(申请单位部分员工花名册!D:G,B:B,申请单位部分员工花名册!G:G)</f>
        <v>960</v>
      </c>
      <c r="G3" s="25">
        <f ca="1">SUMIF(申请单位部分员工花名册!D:H,B:B,申请单位部分员工花名册!H:H)</f>
        <v>408</v>
      </c>
      <c r="H3" s="25">
        <v>0</v>
      </c>
      <c r="I3" s="25">
        <f ca="1" t="shared" ref="I3:I15" si="0">F3+G3</f>
        <v>1368</v>
      </c>
      <c r="J3" s="25">
        <f ca="1" t="shared" ref="J3:J15" si="1">I3</f>
        <v>1368</v>
      </c>
      <c r="K3" s="25">
        <f ca="1">SUMIF(申请个人部分高校生花名册!D:L,B:B,申请个人部分高校生花名册!L:L)</f>
        <v>0</v>
      </c>
      <c r="L3" s="25">
        <f ca="1" t="shared" ref="L3:L15" si="2">K3</f>
        <v>0</v>
      </c>
      <c r="M3" s="25">
        <f ca="1" t="shared" ref="M3:M15" si="3">J3+L3</f>
        <v>1368</v>
      </c>
      <c r="N3" s="25" t="s">
        <v>17</v>
      </c>
    </row>
    <row r="4" s="19" customFormat="1" ht="36" customHeight="1" spans="1:14">
      <c r="A4" s="25">
        <f>ROW()-2</f>
        <v>2</v>
      </c>
      <c r="B4" s="25" t="s">
        <v>18</v>
      </c>
      <c r="C4" s="25">
        <v>5</v>
      </c>
      <c r="D4" s="25">
        <v>0</v>
      </c>
      <c r="E4" s="25" t="s">
        <v>19</v>
      </c>
      <c r="F4" s="25">
        <f ca="1">SUMIF(申请单位部分员工花名册!D:G,B:B,申请单位部分员工花名册!G:G)</f>
        <v>4055.2</v>
      </c>
      <c r="G4" s="25">
        <f ca="1">SUMIF(申请单位部分员工花名册!D:H,B:B,申请单位部分员工花名册!H:H)</f>
        <v>1723.45</v>
      </c>
      <c r="H4" s="25">
        <v>0</v>
      </c>
      <c r="I4" s="25">
        <f ca="1" t="shared" si="0"/>
        <v>5778.65</v>
      </c>
      <c r="J4" s="25">
        <f ca="1" t="shared" si="1"/>
        <v>5778.65</v>
      </c>
      <c r="K4" s="25">
        <f ca="1">SUMIF(申请个人部分高校生花名册!D:L,B:B,申请个人部分高校生花名册!L:L)</f>
        <v>0</v>
      </c>
      <c r="L4" s="25">
        <f ca="1" t="shared" si="2"/>
        <v>0</v>
      </c>
      <c r="M4" s="25">
        <f ca="1" t="shared" si="3"/>
        <v>5778.65</v>
      </c>
      <c r="N4" s="25" t="s">
        <v>17</v>
      </c>
    </row>
    <row r="5" s="19" customFormat="1" ht="36" customHeight="1" spans="1:14">
      <c r="A5" s="25">
        <f t="shared" ref="A5:A14" si="4">ROW()-2</f>
        <v>3</v>
      </c>
      <c r="B5" s="25" t="s">
        <v>20</v>
      </c>
      <c r="C5" s="25">
        <v>2</v>
      </c>
      <c r="D5" s="25">
        <v>1</v>
      </c>
      <c r="E5" s="25" t="s">
        <v>21</v>
      </c>
      <c r="F5" s="25">
        <f ca="1">SUMIF(申请单位部分员工花名册!D:G,B:B,申请单位部分员工花名册!G:G)</f>
        <v>1622.08</v>
      </c>
      <c r="G5" s="25">
        <f ca="1">SUMIF(申请单位部分员工花名册!D:H,B:B,申请单位部分员工花名册!H:H)</f>
        <v>689.38</v>
      </c>
      <c r="H5" s="25">
        <v>0</v>
      </c>
      <c r="I5" s="25">
        <f ca="1" t="shared" si="0"/>
        <v>2311.46</v>
      </c>
      <c r="J5" s="25">
        <f ca="1" t="shared" si="1"/>
        <v>2311.46</v>
      </c>
      <c r="K5" s="25">
        <f ca="1">SUMIF(申请个人部分高校生花名册!D:L,B:B,申请个人部分高校生花名册!L:L)</f>
        <v>506.9</v>
      </c>
      <c r="L5" s="25">
        <f ca="1" t="shared" si="2"/>
        <v>506.9</v>
      </c>
      <c r="M5" s="25">
        <f ca="1" t="shared" si="3"/>
        <v>2818.36</v>
      </c>
      <c r="N5" s="25" t="s">
        <v>17</v>
      </c>
    </row>
    <row r="6" s="19" customFormat="1" ht="36" customHeight="1" spans="1:14">
      <c r="A6" s="25">
        <f t="shared" si="4"/>
        <v>4</v>
      </c>
      <c r="B6" s="25" t="s">
        <v>22</v>
      </c>
      <c r="C6" s="25">
        <v>1</v>
      </c>
      <c r="D6" s="25">
        <v>0</v>
      </c>
      <c r="E6" s="25" t="s">
        <v>23</v>
      </c>
      <c r="F6" s="25">
        <f ca="1">SUMIF(申请单位部分员工花名册!D:G,B:B,申请单位部分员工花名册!G:G)</f>
        <v>811.04</v>
      </c>
      <c r="G6" s="25">
        <f ca="1">SUMIF(申请单位部分员工花名册!D:H,B:B,申请单位部分员工花名册!H:H)</f>
        <v>344.69</v>
      </c>
      <c r="H6" s="25">
        <v>0</v>
      </c>
      <c r="I6" s="25">
        <f ca="1" t="shared" si="0"/>
        <v>1155.73</v>
      </c>
      <c r="J6" s="25">
        <f ca="1" t="shared" si="1"/>
        <v>1155.73</v>
      </c>
      <c r="K6" s="25">
        <f ca="1">SUMIF(申请个人部分高校生花名册!D:L,B:B,申请个人部分高校生花名册!L:L)</f>
        <v>0</v>
      </c>
      <c r="L6" s="25">
        <f ca="1" t="shared" si="2"/>
        <v>0</v>
      </c>
      <c r="M6" s="25">
        <f ca="1" t="shared" si="3"/>
        <v>1155.73</v>
      </c>
      <c r="N6" s="25" t="s">
        <v>17</v>
      </c>
    </row>
    <row r="7" s="19" customFormat="1" ht="36" customHeight="1" spans="1:14">
      <c r="A7" s="25">
        <f t="shared" si="4"/>
        <v>5</v>
      </c>
      <c r="B7" s="25" t="s">
        <v>24</v>
      </c>
      <c r="C7" s="25">
        <v>1</v>
      </c>
      <c r="D7" s="25">
        <v>0</v>
      </c>
      <c r="E7" s="25" t="s">
        <v>25</v>
      </c>
      <c r="F7" s="25">
        <f ca="1">SUMIF(申请单位部分员工花名册!D:G,B:B,申请单位部分员工花名册!G:G)</f>
        <v>811.04</v>
      </c>
      <c r="G7" s="25">
        <f ca="1">SUMIF(申请单位部分员工花名册!D:H,B:B,申请单位部分员工花名册!H:H)</f>
        <v>344.69</v>
      </c>
      <c r="H7" s="25">
        <v>0</v>
      </c>
      <c r="I7" s="25">
        <f ca="1" t="shared" si="0"/>
        <v>1155.73</v>
      </c>
      <c r="J7" s="25">
        <f ca="1" t="shared" si="1"/>
        <v>1155.73</v>
      </c>
      <c r="K7" s="25">
        <f ca="1">SUMIF(申请个人部分高校生花名册!D:L,B:B,申请个人部分高校生花名册!L:L)</f>
        <v>0</v>
      </c>
      <c r="L7" s="25">
        <f ca="1" t="shared" si="2"/>
        <v>0</v>
      </c>
      <c r="M7" s="25">
        <f ca="1" t="shared" si="3"/>
        <v>1155.73</v>
      </c>
      <c r="N7" s="25" t="s">
        <v>17</v>
      </c>
    </row>
    <row r="8" s="19" customFormat="1" ht="36" customHeight="1" spans="1:14">
      <c r="A8" s="25">
        <f t="shared" si="4"/>
        <v>6</v>
      </c>
      <c r="B8" s="25" t="s">
        <v>26</v>
      </c>
      <c r="C8" s="25">
        <v>1</v>
      </c>
      <c r="D8" s="25">
        <v>0</v>
      </c>
      <c r="E8" s="25" t="s">
        <v>27</v>
      </c>
      <c r="F8" s="25">
        <f ca="1">SUMIF(申请单位部分员工花名册!D:G,B:B,申请单位部分员工花名册!G:G)</f>
        <v>811.04</v>
      </c>
      <c r="G8" s="25">
        <f ca="1">SUMIF(申请单位部分员工花名册!D:H,B:B,申请单位部分员工花名册!H:H)</f>
        <v>344.69</v>
      </c>
      <c r="H8" s="25">
        <v>0</v>
      </c>
      <c r="I8" s="25">
        <f ca="1" t="shared" si="0"/>
        <v>1155.73</v>
      </c>
      <c r="J8" s="25">
        <f ca="1" t="shared" si="1"/>
        <v>1155.73</v>
      </c>
      <c r="K8" s="25">
        <f ca="1">SUMIF(申请个人部分高校生花名册!D:L,B:B,申请个人部分高校生花名册!L:L)</f>
        <v>0</v>
      </c>
      <c r="L8" s="25">
        <f ca="1" t="shared" si="2"/>
        <v>0</v>
      </c>
      <c r="M8" s="25">
        <f ca="1" t="shared" si="3"/>
        <v>1155.73</v>
      </c>
      <c r="N8" s="25" t="s">
        <v>17</v>
      </c>
    </row>
    <row r="9" s="19" customFormat="1" ht="36" customHeight="1" spans="1:14">
      <c r="A9" s="25">
        <f t="shared" si="4"/>
        <v>7</v>
      </c>
      <c r="B9" s="25" t="s">
        <v>28</v>
      </c>
      <c r="C9" s="25">
        <v>1</v>
      </c>
      <c r="D9" s="25">
        <v>0</v>
      </c>
      <c r="E9" s="25" t="s">
        <v>29</v>
      </c>
      <c r="F9" s="25">
        <f ca="1">SUMIF(申请单位部分员工花名册!D:G,B:B,申请单位部分员工花名册!G:G)</f>
        <v>811.04</v>
      </c>
      <c r="G9" s="25">
        <f ca="1">SUMIF(申请单位部分员工花名册!D:H,B:B,申请单位部分员工花名册!H:H)</f>
        <v>344.69</v>
      </c>
      <c r="H9" s="25">
        <v>0</v>
      </c>
      <c r="I9" s="25">
        <f ca="1" t="shared" si="0"/>
        <v>1155.73</v>
      </c>
      <c r="J9" s="25">
        <f ca="1" t="shared" si="1"/>
        <v>1155.73</v>
      </c>
      <c r="K9" s="25">
        <f ca="1">SUMIF(申请个人部分高校生花名册!D:L,B:B,申请个人部分高校生花名册!L:L)</f>
        <v>0</v>
      </c>
      <c r="L9" s="25">
        <f ca="1" t="shared" si="2"/>
        <v>0</v>
      </c>
      <c r="M9" s="25">
        <f ca="1" t="shared" si="3"/>
        <v>1155.73</v>
      </c>
      <c r="N9" s="25" t="s">
        <v>17</v>
      </c>
    </row>
    <row r="10" s="19" customFormat="1" ht="36" customHeight="1" spans="1:14">
      <c r="A10" s="25">
        <f t="shared" si="4"/>
        <v>8</v>
      </c>
      <c r="B10" s="25" t="s">
        <v>30</v>
      </c>
      <c r="C10" s="25">
        <v>3</v>
      </c>
      <c r="D10" s="25">
        <v>0</v>
      </c>
      <c r="E10" s="25" t="s">
        <v>31</v>
      </c>
      <c r="F10" s="25">
        <f ca="1">SUMIF(申请单位部分员工花名册!D:G,B:B,申请单位部分员工花名册!G:G)</f>
        <v>2433.12</v>
      </c>
      <c r="G10" s="25">
        <f ca="1">SUMIF(申请单位部分员工花名册!D:H,B:B,申请单位部分员工花名册!H:H)</f>
        <v>1034.07</v>
      </c>
      <c r="H10" s="25">
        <v>0</v>
      </c>
      <c r="I10" s="25">
        <f ca="1" t="shared" si="0"/>
        <v>3467.19</v>
      </c>
      <c r="J10" s="25">
        <f ca="1" t="shared" si="1"/>
        <v>3467.19</v>
      </c>
      <c r="K10" s="25">
        <f ca="1">SUMIF(申请个人部分高校生花名册!D:L,B:B,申请个人部分高校生花名册!L:L)</f>
        <v>0</v>
      </c>
      <c r="L10" s="25">
        <f ca="1" t="shared" si="2"/>
        <v>0</v>
      </c>
      <c r="M10" s="25">
        <f ca="1" t="shared" si="3"/>
        <v>3467.19</v>
      </c>
      <c r="N10" s="25" t="s">
        <v>17</v>
      </c>
    </row>
    <row r="11" s="19" customFormat="1" ht="36" customHeight="1" spans="1:14">
      <c r="A11" s="25">
        <f t="shared" si="4"/>
        <v>9</v>
      </c>
      <c r="B11" s="25" t="s">
        <v>32</v>
      </c>
      <c r="C11" s="25">
        <v>13</v>
      </c>
      <c r="D11" s="25">
        <v>0</v>
      </c>
      <c r="E11" s="25" t="s">
        <v>33</v>
      </c>
      <c r="F11" s="25">
        <f ca="1">SUMIF(申请单位部分员工花名册!D:G,B:B,申请单位部分员工花名册!G:G)</f>
        <v>10543.52</v>
      </c>
      <c r="G11" s="25">
        <f ca="1">SUMIF(申请单位部分员工花名册!D:H,B:B,申请单位部分员工花名册!H:H)</f>
        <v>4480.97</v>
      </c>
      <c r="H11" s="25">
        <v>0</v>
      </c>
      <c r="I11" s="25">
        <f ca="1" t="shared" si="0"/>
        <v>15024.49</v>
      </c>
      <c r="J11" s="25">
        <f ca="1" t="shared" si="1"/>
        <v>15024.49</v>
      </c>
      <c r="K11" s="25">
        <f ca="1">SUMIF(申请个人部分高校生花名册!D:L,B:B,申请个人部分高校生花名册!L:L)</f>
        <v>0</v>
      </c>
      <c r="L11" s="25">
        <f ca="1" t="shared" si="2"/>
        <v>0</v>
      </c>
      <c r="M11" s="25">
        <f ca="1" t="shared" si="3"/>
        <v>15024.49</v>
      </c>
      <c r="N11" s="25" t="s">
        <v>17</v>
      </c>
    </row>
    <row r="12" s="19" customFormat="1" ht="36" customHeight="1" spans="1:14">
      <c r="A12" s="25">
        <f t="shared" si="4"/>
        <v>10</v>
      </c>
      <c r="B12" s="25" t="s">
        <v>34</v>
      </c>
      <c r="C12" s="25">
        <v>1</v>
      </c>
      <c r="D12" s="25">
        <v>0</v>
      </c>
      <c r="E12" s="25" t="s">
        <v>35</v>
      </c>
      <c r="F12" s="25">
        <f ca="1">SUMIF(申请单位部分员工花名册!D:G,B:B,申请单位部分员工花名册!G:G)</f>
        <v>811.2</v>
      </c>
      <c r="G12" s="25">
        <f ca="1">SUMIF(申请单位部分员工花名册!D:H,B:B,申请单位部分员工花名册!H:H)</f>
        <v>344.76</v>
      </c>
      <c r="H12" s="25">
        <v>0</v>
      </c>
      <c r="I12" s="25">
        <f ca="1" t="shared" si="0"/>
        <v>1155.96</v>
      </c>
      <c r="J12" s="25">
        <f ca="1" t="shared" si="1"/>
        <v>1155.96</v>
      </c>
      <c r="K12" s="25">
        <f ca="1">SUMIF(申请个人部分高校生花名册!D:L,B:B,申请个人部分高校生花名册!L:L)</f>
        <v>0</v>
      </c>
      <c r="L12" s="25">
        <f ca="1" t="shared" si="2"/>
        <v>0</v>
      </c>
      <c r="M12" s="25">
        <f ca="1" t="shared" si="3"/>
        <v>1155.96</v>
      </c>
      <c r="N12" s="25" t="s">
        <v>17</v>
      </c>
    </row>
    <row r="13" s="19" customFormat="1" ht="36" customHeight="1" spans="1:14">
      <c r="A13" s="25">
        <f t="shared" si="4"/>
        <v>11</v>
      </c>
      <c r="B13" s="25" t="s">
        <v>36</v>
      </c>
      <c r="C13" s="25">
        <v>2</v>
      </c>
      <c r="D13" s="25">
        <v>0</v>
      </c>
      <c r="E13" s="25" t="s">
        <v>37</v>
      </c>
      <c r="F13" s="25">
        <f ca="1">SUMIF(申请单位部分员工花名册!D:G,B:B,申请单位部分员工花名册!G:G)</f>
        <v>1622.08</v>
      </c>
      <c r="G13" s="25">
        <f ca="1">SUMIF(申请单位部分员工花名册!D:H,B:B,申请单位部分员工花名册!H:H)</f>
        <v>689.38</v>
      </c>
      <c r="H13" s="25">
        <v>0</v>
      </c>
      <c r="I13" s="25">
        <f ca="1" t="shared" si="0"/>
        <v>2311.46</v>
      </c>
      <c r="J13" s="25">
        <f ca="1" t="shared" si="1"/>
        <v>2311.46</v>
      </c>
      <c r="K13" s="25">
        <f ca="1">SUMIF(申请个人部分高校生花名册!D:L,B:B,申请个人部分高校生花名册!L:L)</f>
        <v>0</v>
      </c>
      <c r="L13" s="25">
        <f ca="1" t="shared" si="2"/>
        <v>0</v>
      </c>
      <c r="M13" s="25">
        <f ca="1" t="shared" si="3"/>
        <v>2311.46</v>
      </c>
      <c r="N13" s="25" t="s">
        <v>17</v>
      </c>
    </row>
    <row r="14" s="19" customFormat="1" ht="36" customHeight="1" spans="1:14">
      <c r="A14" s="25">
        <f t="shared" si="4"/>
        <v>12</v>
      </c>
      <c r="B14" s="25" t="s">
        <v>38</v>
      </c>
      <c r="C14" s="25">
        <v>1</v>
      </c>
      <c r="D14" s="25">
        <v>0</v>
      </c>
      <c r="E14" s="25" t="s">
        <v>39</v>
      </c>
      <c r="F14" s="25">
        <f ca="1">SUMIF(申请单位部分员工花名册!D:G,B:B,申请单位部分员工花名册!G:G)</f>
        <v>811.04</v>
      </c>
      <c r="G14" s="25">
        <f ca="1">SUMIF(申请单位部分员工花名册!D:H,B:B,申请单位部分员工花名册!H:H)</f>
        <v>344.69</v>
      </c>
      <c r="H14" s="25">
        <v>0</v>
      </c>
      <c r="I14" s="25">
        <f ca="1" t="shared" si="0"/>
        <v>1155.73</v>
      </c>
      <c r="J14" s="25">
        <f ca="1" t="shared" si="1"/>
        <v>1155.73</v>
      </c>
      <c r="K14" s="25">
        <f ca="1">SUMIF(申请个人部分高校生花名册!D:L,B:B,申请个人部分高校生花名册!L:L)</f>
        <v>0</v>
      </c>
      <c r="L14" s="25">
        <f ca="1" t="shared" si="2"/>
        <v>0</v>
      </c>
      <c r="M14" s="25">
        <f ca="1" t="shared" si="3"/>
        <v>1155.73</v>
      </c>
      <c r="N14" s="25" t="s">
        <v>17</v>
      </c>
    </row>
    <row r="15" s="19" customFormat="1" ht="36" customHeight="1" spans="1:14">
      <c r="A15" s="25">
        <f t="shared" ref="A15:A24" si="5">ROW()-2</f>
        <v>13</v>
      </c>
      <c r="B15" s="25" t="s">
        <v>40</v>
      </c>
      <c r="C15" s="25">
        <v>1</v>
      </c>
      <c r="D15" s="25">
        <v>0</v>
      </c>
      <c r="E15" s="25" t="s">
        <v>41</v>
      </c>
      <c r="F15" s="25">
        <f ca="1">SUMIF(申请单位部分员工花名册!D:G,B:B,申请单位部分员工花名册!G:G)</f>
        <v>811.04</v>
      </c>
      <c r="G15" s="25">
        <f ca="1">SUMIF(申请单位部分员工花名册!D:H,B:B,申请单位部分员工花名册!H:H)</f>
        <v>344.69</v>
      </c>
      <c r="H15" s="25">
        <v>0</v>
      </c>
      <c r="I15" s="25">
        <f ca="1" t="shared" si="0"/>
        <v>1155.73</v>
      </c>
      <c r="J15" s="25">
        <f ca="1" t="shared" si="1"/>
        <v>1155.73</v>
      </c>
      <c r="K15" s="25">
        <f ca="1">SUMIF(申请个人部分高校生花名册!D:L,B:B,申请个人部分高校生花名册!L:L)</f>
        <v>0</v>
      </c>
      <c r="L15" s="25">
        <f ca="1" t="shared" si="2"/>
        <v>0</v>
      </c>
      <c r="M15" s="25">
        <f ca="1" t="shared" si="3"/>
        <v>1155.73</v>
      </c>
      <c r="N15" s="25" t="s">
        <v>17</v>
      </c>
    </row>
    <row r="16" s="19" customFormat="1" ht="36" customHeight="1" spans="1:14">
      <c r="A16" s="25">
        <f t="shared" si="5"/>
        <v>14</v>
      </c>
      <c r="B16" s="25" t="s">
        <v>42</v>
      </c>
      <c r="C16" s="25">
        <v>1</v>
      </c>
      <c r="D16" s="25">
        <v>0</v>
      </c>
      <c r="E16" s="25" t="s">
        <v>43</v>
      </c>
      <c r="F16" s="25">
        <f ca="1">SUMIF(申请单位部分员工花名册!D:G,B:B,申请单位部分员工花名册!G:G)</f>
        <v>1351.68</v>
      </c>
      <c r="G16" s="25">
        <f ca="1">SUMIF(申请单位部分员工花名册!D:H,B:B,申请单位部分员工花名册!H:H)</f>
        <v>574.46</v>
      </c>
      <c r="H16" s="25">
        <v>0</v>
      </c>
      <c r="I16" s="25">
        <f ca="1" t="shared" ref="I16:I28" si="6">F16+G16</f>
        <v>1926.14</v>
      </c>
      <c r="J16" s="25">
        <f ca="1" t="shared" ref="J16:J28" si="7">I16</f>
        <v>1926.14</v>
      </c>
      <c r="K16" s="25">
        <f ca="1">SUMIF(申请个人部分高校生花名册!D:L,B:B,申请个人部分高校生花名册!L:L)</f>
        <v>0</v>
      </c>
      <c r="L16" s="25">
        <f ca="1" t="shared" ref="L16:L28" si="8">K16</f>
        <v>0</v>
      </c>
      <c r="M16" s="25">
        <f ca="1" t="shared" ref="M16:M28" si="9">J16+L16</f>
        <v>1926.14</v>
      </c>
      <c r="N16" s="25" t="s">
        <v>17</v>
      </c>
    </row>
    <row r="17" s="19" customFormat="1" ht="36" customHeight="1" spans="1:14">
      <c r="A17" s="25">
        <f t="shared" si="5"/>
        <v>15</v>
      </c>
      <c r="B17" s="25" t="s">
        <v>44</v>
      </c>
      <c r="C17" s="25">
        <v>2</v>
      </c>
      <c r="D17" s="25">
        <v>0</v>
      </c>
      <c r="E17" s="25" t="s">
        <v>45</v>
      </c>
      <c r="F17" s="25">
        <f ca="1">SUMIF(申请单位部分员工花名册!D:G,B:B,申请单位部分员工花名册!G:G)</f>
        <v>1622.08</v>
      </c>
      <c r="G17" s="25">
        <f ca="1">SUMIF(申请单位部分员工花名册!D:H,B:B,申请单位部分员工花名册!H:H)</f>
        <v>689.38</v>
      </c>
      <c r="H17" s="25">
        <v>0</v>
      </c>
      <c r="I17" s="25">
        <f ca="1" t="shared" si="6"/>
        <v>2311.46</v>
      </c>
      <c r="J17" s="25">
        <f ca="1" t="shared" si="7"/>
        <v>2311.46</v>
      </c>
      <c r="K17" s="25">
        <f ca="1">SUMIF(申请个人部分高校生花名册!D:L,B:B,申请个人部分高校生花名册!L:L)</f>
        <v>0</v>
      </c>
      <c r="L17" s="25">
        <f ca="1" t="shared" si="8"/>
        <v>0</v>
      </c>
      <c r="M17" s="25">
        <f ca="1" t="shared" si="9"/>
        <v>2311.46</v>
      </c>
      <c r="N17" s="25" t="s">
        <v>17</v>
      </c>
    </row>
    <row r="18" s="19" customFormat="1" ht="36" customHeight="1" spans="1:14">
      <c r="A18" s="25">
        <f t="shared" si="5"/>
        <v>16</v>
      </c>
      <c r="B18" s="25" t="s">
        <v>46</v>
      </c>
      <c r="C18" s="25">
        <v>1</v>
      </c>
      <c r="D18" s="25">
        <v>0</v>
      </c>
      <c r="E18" s="25" t="s">
        <v>47</v>
      </c>
      <c r="F18" s="25">
        <f ca="1">SUMIF(申请单位部分员工花名册!D:G,B:B,申请单位部分员工花名册!G:G)</f>
        <v>811.04</v>
      </c>
      <c r="G18" s="25">
        <f ca="1">SUMIF(申请单位部分员工花名册!D:H,B:B,申请单位部分员工花名册!H:H)</f>
        <v>344.69</v>
      </c>
      <c r="H18" s="25">
        <v>0</v>
      </c>
      <c r="I18" s="25">
        <f ca="1" t="shared" si="6"/>
        <v>1155.73</v>
      </c>
      <c r="J18" s="25">
        <f ca="1" t="shared" si="7"/>
        <v>1155.73</v>
      </c>
      <c r="K18" s="25">
        <f ca="1">SUMIF(申请个人部分高校生花名册!D:L,B:B,申请个人部分高校生花名册!L:L)</f>
        <v>0</v>
      </c>
      <c r="L18" s="25">
        <f ca="1" t="shared" si="8"/>
        <v>0</v>
      </c>
      <c r="M18" s="25">
        <f ca="1" t="shared" si="9"/>
        <v>1155.73</v>
      </c>
      <c r="N18" s="25" t="s">
        <v>17</v>
      </c>
    </row>
    <row r="19" s="19" customFormat="1" ht="36" customHeight="1" spans="1:14">
      <c r="A19" s="25">
        <f t="shared" si="5"/>
        <v>17</v>
      </c>
      <c r="B19" s="25" t="s">
        <v>48</v>
      </c>
      <c r="C19" s="25">
        <v>4</v>
      </c>
      <c r="D19" s="25">
        <v>0</v>
      </c>
      <c r="E19" s="25" t="s">
        <v>49</v>
      </c>
      <c r="F19" s="25">
        <f ca="1">SUMIF(申请单位部分员工花名册!D:G,B:B,申请单位部分员工花名册!G:G)</f>
        <v>3244.16</v>
      </c>
      <c r="G19" s="25">
        <f ca="1">SUMIF(申请单位部分员工花名册!D:H,B:B,申请单位部分员工花名册!H:H)</f>
        <v>1378.76</v>
      </c>
      <c r="H19" s="25">
        <v>0</v>
      </c>
      <c r="I19" s="25">
        <f ca="1" t="shared" si="6"/>
        <v>4622.92</v>
      </c>
      <c r="J19" s="25">
        <f ca="1" t="shared" si="7"/>
        <v>4622.92</v>
      </c>
      <c r="K19" s="25">
        <f ca="1">SUMIF(申请个人部分高校生花名册!D:L,B:B,申请个人部分高校生花名册!L:L)</f>
        <v>0</v>
      </c>
      <c r="L19" s="25">
        <f ca="1" t="shared" si="8"/>
        <v>0</v>
      </c>
      <c r="M19" s="25">
        <f ca="1" t="shared" si="9"/>
        <v>4622.92</v>
      </c>
      <c r="N19" s="25" t="s">
        <v>17</v>
      </c>
    </row>
    <row r="20" s="19" customFormat="1" ht="36" customHeight="1" spans="1:14">
      <c r="A20" s="25">
        <f t="shared" si="5"/>
        <v>18</v>
      </c>
      <c r="B20" s="25" t="s">
        <v>50</v>
      </c>
      <c r="C20" s="25">
        <v>1</v>
      </c>
      <c r="D20" s="25">
        <v>0</v>
      </c>
      <c r="E20" s="25" t="s">
        <v>51</v>
      </c>
      <c r="F20" s="25">
        <f ca="1">SUMIF(申请单位部分员工花名册!D:G,B:B,申请单位部分员工花名册!G:G)</f>
        <v>811.04</v>
      </c>
      <c r="G20" s="25">
        <f ca="1">SUMIF(申请单位部分员工花名册!D:H,B:B,申请单位部分员工花名册!H:H)</f>
        <v>344.69</v>
      </c>
      <c r="H20" s="25">
        <v>0</v>
      </c>
      <c r="I20" s="25">
        <f ca="1" t="shared" si="6"/>
        <v>1155.73</v>
      </c>
      <c r="J20" s="25">
        <f ca="1" t="shared" si="7"/>
        <v>1155.73</v>
      </c>
      <c r="K20" s="25">
        <f ca="1">SUMIF(申请个人部分高校生花名册!D:L,B:B,申请个人部分高校生花名册!L:L)</f>
        <v>0</v>
      </c>
      <c r="L20" s="25">
        <f ca="1" t="shared" si="8"/>
        <v>0</v>
      </c>
      <c r="M20" s="25">
        <f ca="1" t="shared" si="9"/>
        <v>1155.73</v>
      </c>
      <c r="N20" s="25" t="s">
        <v>17</v>
      </c>
    </row>
    <row r="21" s="19" customFormat="1" ht="36" customHeight="1" spans="1:14">
      <c r="A21" s="25">
        <f t="shared" si="5"/>
        <v>19</v>
      </c>
      <c r="B21" s="25" t="s">
        <v>52</v>
      </c>
      <c r="C21" s="25">
        <v>11</v>
      </c>
      <c r="D21" s="25">
        <v>3</v>
      </c>
      <c r="E21" s="25" t="s">
        <v>53</v>
      </c>
      <c r="F21" s="25">
        <f ca="1">SUMIF(申请单位部分员工花名册!D:G,B:B,申请单位部分员工花名册!G:G)</f>
        <v>9075.36</v>
      </c>
      <c r="G21" s="25">
        <f ca="1">SUMIF(申请单位部分员工花名册!D:H,B:B,申请单位部分员工花名册!H:H)</f>
        <v>3857.01</v>
      </c>
      <c r="H21" s="25">
        <v>0</v>
      </c>
      <c r="I21" s="25">
        <f ca="1" t="shared" si="6"/>
        <v>12932.37</v>
      </c>
      <c r="J21" s="25">
        <f ca="1" t="shared" si="7"/>
        <v>12932.37</v>
      </c>
      <c r="K21" s="25">
        <f ca="1">SUMIF(申请个人部分高校生花名册!D:L,B:B,申请个人部分高校生花名册!L:L)</f>
        <v>1616.9</v>
      </c>
      <c r="L21" s="25">
        <f ca="1" t="shared" si="8"/>
        <v>1616.9</v>
      </c>
      <c r="M21" s="25">
        <f ca="1" t="shared" si="9"/>
        <v>14549.27</v>
      </c>
      <c r="N21" s="25" t="s">
        <v>17</v>
      </c>
    </row>
    <row r="22" s="19" customFormat="1" ht="36" customHeight="1" spans="1:14">
      <c r="A22" s="25">
        <f t="shared" si="5"/>
        <v>20</v>
      </c>
      <c r="B22" s="25" t="s">
        <v>54</v>
      </c>
      <c r="C22" s="25">
        <v>1</v>
      </c>
      <c r="D22" s="25">
        <v>0</v>
      </c>
      <c r="E22" s="25" t="s">
        <v>55</v>
      </c>
      <c r="F22" s="25">
        <f ca="1">SUMIF(申请单位部分员工花名册!D:G,B:B,申请单位部分员工花名册!G:G)</f>
        <v>811.04</v>
      </c>
      <c r="G22" s="25">
        <f ca="1">SUMIF(申请单位部分员工花名册!D:H,B:B,申请单位部分员工花名册!H:H)</f>
        <v>344.69</v>
      </c>
      <c r="H22" s="25">
        <v>0</v>
      </c>
      <c r="I22" s="25">
        <f ca="1" t="shared" si="6"/>
        <v>1155.73</v>
      </c>
      <c r="J22" s="25">
        <f ca="1" t="shared" si="7"/>
        <v>1155.73</v>
      </c>
      <c r="K22" s="25">
        <f ca="1">SUMIF(申请个人部分高校生花名册!D:L,B:B,申请个人部分高校生花名册!L:L)</f>
        <v>0</v>
      </c>
      <c r="L22" s="25">
        <f ca="1" t="shared" si="8"/>
        <v>0</v>
      </c>
      <c r="M22" s="25">
        <f ca="1" t="shared" si="9"/>
        <v>1155.73</v>
      </c>
      <c r="N22" s="25" t="s">
        <v>17</v>
      </c>
    </row>
    <row r="23" s="19" customFormat="1" ht="36" customHeight="1" spans="1:14">
      <c r="A23" s="25"/>
      <c r="B23" s="25"/>
      <c r="C23" s="25">
        <f>SUM(C3:C22)</f>
        <v>54</v>
      </c>
      <c r="D23" s="25">
        <f>SUM(D3:D22)</f>
        <v>4</v>
      </c>
      <c r="E23" s="25"/>
      <c r="F23" s="25">
        <f ca="1" t="shared" ref="F23:M23" si="10">SUM(F3:F22)</f>
        <v>44639.84</v>
      </c>
      <c r="G23" s="25">
        <f ca="1" t="shared" si="10"/>
        <v>18971.83</v>
      </c>
      <c r="H23" s="25">
        <f t="shared" si="10"/>
        <v>0</v>
      </c>
      <c r="I23" s="25">
        <f ca="1" t="shared" si="10"/>
        <v>63611.67</v>
      </c>
      <c r="J23" s="25">
        <f ca="1" t="shared" si="10"/>
        <v>63611.67</v>
      </c>
      <c r="K23" s="25">
        <f ca="1" t="shared" si="10"/>
        <v>2123.8</v>
      </c>
      <c r="L23" s="25">
        <f ca="1" t="shared" si="10"/>
        <v>2123.8</v>
      </c>
      <c r="M23" s="25">
        <f ca="1" t="shared" si="10"/>
        <v>65735.47</v>
      </c>
      <c r="N23" s="25"/>
    </row>
  </sheetData>
  <mergeCells count="1">
    <mergeCell ref="A1:N1"/>
  </mergeCells>
  <pageMargins left="0.75" right="0.75" top="1" bottom="1" header="0.5" footer="0.5"/>
  <pageSetup paperSize="9" scale="52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pageSetUpPr fitToPage="1"/>
  </sheetPr>
  <dimension ref="A1:L57"/>
  <sheetViews>
    <sheetView tabSelected="1" zoomScale="68" zoomScaleNormal="68" workbookViewId="0">
      <pane ySplit="2" topLeftCell="A3" activePane="bottomLeft" state="frozen"/>
      <selection/>
      <selection pane="bottomLeft" activeCell="D9" sqref="D9"/>
    </sheetView>
  </sheetViews>
  <sheetFormatPr defaultColWidth="9" defaultRowHeight="44" customHeight="1"/>
  <cols>
    <col min="1" max="1" width="9" style="9"/>
    <col min="2" max="2" width="41.5333333333333" customWidth="1"/>
    <col min="3" max="3" width="31.25" customWidth="1"/>
    <col min="4" max="4" width="48.525" customWidth="1"/>
    <col min="5" max="5" width="16.5416666666667" customWidth="1"/>
    <col min="6" max="6" width="16.175" customWidth="1"/>
    <col min="7" max="8" width="16.725" customWidth="1"/>
    <col min="9" max="9" width="16.9" customWidth="1"/>
    <col min="10" max="10" width="17.0833333333333" customWidth="1"/>
    <col min="11" max="11" width="17.275" customWidth="1"/>
    <col min="12" max="12" width="19.2916666666667" customWidth="1"/>
  </cols>
  <sheetData>
    <row r="1" s="9" customFormat="1" customHeight="1" spans="1:12">
      <c r="A1" s="10" t="s">
        <v>56</v>
      </c>
      <c r="B1" s="10"/>
      <c r="C1" s="10"/>
      <c r="D1" s="10"/>
      <c r="E1" s="10"/>
      <c r="F1" s="10"/>
      <c r="G1" s="10"/>
      <c r="H1" s="10"/>
      <c r="I1" s="10"/>
      <c r="J1" s="10"/>
      <c r="K1" s="16"/>
      <c r="L1" s="16"/>
    </row>
    <row r="2" ht="90" customHeight="1" spans="1:12">
      <c r="A2" s="11" t="s">
        <v>1</v>
      </c>
      <c r="B2" s="12" t="s">
        <v>57</v>
      </c>
      <c r="C2" s="12" t="s">
        <v>58</v>
      </c>
      <c r="D2" s="12" t="s">
        <v>2</v>
      </c>
      <c r="E2" s="13" t="s">
        <v>59</v>
      </c>
      <c r="F2" s="12" t="s">
        <v>60</v>
      </c>
      <c r="G2" s="12" t="s">
        <v>61</v>
      </c>
      <c r="H2" s="14" t="s">
        <v>62</v>
      </c>
      <c r="I2" s="12" t="s">
        <v>63</v>
      </c>
      <c r="J2" s="12" t="s">
        <v>64</v>
      </c>
      <c r="K2" s="12" t="s">
        <v>9</v>
      </c>
      <c r="L2" s="12" t="s">
        <v>65</v>
      </c>
    </row>
    <row r="3" customHeight="1" spans="1:12">
      <c r="A3" s="15">
        <f t="shared" ref="A3:A10" si="0">ROW()-2</f>
        <v>1</v>
      </c>
      <c r="B3" s="15" t="s">
        <v>66</v>
      </c>
      <c r="C3" s="15" t="s">
        <v>67</v>
      </c>
      <c r="D3" s="15" t="s">
        <v>15</v>
      </c>
      <c r="E3" s="15">
        <v>6000</v>
      </c>
      <c r="F3" s="15">
        <v>6000</v>
      </c>
      <c r="G3" s="15">
        <v>960</v>
      </c>
      <c r="H3" s="15">
        <v>408</v>
      </c>
      <c r="I3" s="15">
        <v>0</v>
      </c>
      <c r="J3" s="15">
        <v>2026.05</v>
      </c>
      <c r="K3" s="15">
        <v>1368</v>
      </c>
      <c r="L3" s="15">
        <v>1368</v>
      </c>
    </row>
    <row r="4" customHeight="1" spans="1:12">
      <c r="A4" s="15">
        <f t="shared" si="0"/>
        <v>2</v>
      </c>
      <c r="B4" s="15" t="s">
        <v>68</v>
      </c>
      <c r="C4" s="15" t="s">
        <v>69</v>
      </c>
      <c r="D4" s="15" t="s">
        <v>18</v>
      </c>
      <c r="E4" s="15">
        <v>5069</v>
      </c>
      <c r="F4" s="15">
        <v>5069</v>
      </c>
      <c r="G4" s="15">
        <v>811.04</v>
      </c>
      <c r="H4" s="15">
        <v>344.69</v>
      </c>
      <c r="I4" s="15">
        <v>0</v>
      </c>
      <c r="J4" s="15">
        <v>2026.05</v>
      </c>
      <c r="K4" s="15">
        <v>1155.73</v>
      </c>
      <c r="L4" s="15">
        <v>1155.73</v>
      </c>
    </row>
    <row r="5" customHeight="1" spans="1:12">
      <c r="A5" s="15">
        <f t="shared" si="0"/>
        <v>3</v>
      </c>
      <c r="B5" s="15" t="s">
        <v>70</v>
      </c>
      <c r="C5" s="15" t="s">
        <v>71</v>
      </c>
      <c r="D5" s="15" t="s">
        <v>18</v>
      </c>
      <c r="E5" s="15">
        <v>5069</v>
      </c>
      <c r="F5" s="15">
        <v>5069</v>
      </c>
      <c r="G5" s="15">
        <v>811.04</v>
      </c>
      <c r="H5" s="15">
        <v>344.69</v>
      </c>
      <c r="I5" s="15">
        <v>0</v>
      </c>
      <c r="J5" s="15">
        <v>2026.05</v>
      </c>
      <c r="K5" s="15">
        <v>1155.73</v>
      </c>
      <c r="L5" s="15">
        <v>1155.73</v>
      </c>
    </row>
    <row r="6" customHeight="1" spans="1:12">
      <c r="A6" s="15">
        <f t="shared" si="0"/>
        <v>4</v>
      </c>
      <c r="B6" s="15" t="s">
        <v>72</v>
      </c>
      <c r="C6" s="15" t="s">
        <v>73</v>
      </c>
      <c r="D6" s="15" t="s">
        <v>18</v>
      </c>
      <c r="E6" s="15">
        <v>5069</v>
      </c>
      <c r="F6" s="15">
        <v>5069</v>
      </c>
      <c r="G6" s="15">
        <v>811.04</v>
      </c>
      <c r="H6" s="15">
        <v>344.69</v>
      </c>
      <c r="I6" s="15">
        <v>0</v>
      </c>
      <c r="J6" s="15">
        <v>2026.05</v>
      </c>
      <c r="K6" s="15">
        <v>1155.73</v>
      </c>
      <c r="L6" s="15">
        <v>1155.73</v>
      </c>
    </row>
    <row r="7" customHeight="1" spans="1:12">
      <c r="A7" s="15">
        <f t="shared" si="0"/>
        <v>5</v>
      </c>
      <c r="B7" s="15" t="s">
        <v>74</v>
      </c>
      <c r="C7" s="15" t="s">
        <v>75</v>
      </c>
      <c r="D7" s="15" t="s">
        <v>18</v>
      </c>
      <c r="E7" s="15">
        <v>5069</v>
      </c>
      <c r="F7" s="15">
        <v>5069</v>
      </c>
      <c r="G7" s="15">
        <v>811.04</v>
      </c>
      <c r="H7" s="15">
        <v>344.69</v>
      </c>
      <c r="I7" s="15">
        <v>0</v>
      </c>
      <c r="J7" s="15">
        <v>2026.05</v>
      </c>
      <c r="K7" s="15">
        <v>1155.73</v>
      </c>
      <c r="L7" s="15">
        <v>1155.73</v>
      </c>
    </row>
    <row r="8" customHeight="1" spans="1:12">
      <c r="A8" s="15">
        <f t="shared" si="0"/>
        <v>6</v>
      </c>
      <c r="B8" s="15" t="s">
        <v>76</v>
      </c>
      <c r="C8" s="15" t="s">
        <v>77</v>
      </c>
      <c r="D8" s="15" t="s">
        <v>18</v>
      </c>
      <c r="E8" s="15">
        <v>5069</v>
      </c>
      <c r="F8" s="15">
        <v>5069</v>
      </c>
      <c r="G8" s="15">
        <v>811.04</v>
      </c>
      <c r="H8" s="15">
        <v>344.69</v>
      </c>
      <c r="I8" s="15">
        <v>0</v>
      </c>
      <c r="J8" s="15">
        <v>2026.05</v>
      </c>
      <c r="K8" s="15">
        <v>1155.73</v>
      </c>
      <c r="L8" s="15">
        <v>1155.73</v>
      </c>
    </row>
    <row r="9" customHeight="1" spans="1:12">
      <c r="A9" s="15">
        <f t="shared" si="0"/>
        <v>7</v>
      </c>
      <c r="B9" s="15" t="s">
        <v>78</v>
      </c>
      <c r="C9" s="15" t="s">
        <v>79</v>
      </c>
      <c r="D9" s="15" t="s">
        <v>20</v>
      </c>
      <c r="E9" s="15">
        <v>5069</v>
      </c>
      <c r="F9" s="15">
        <v>5069</v>
      </c>
      <c r="G9" s="15">
        <v>811.04</v>
      </c>
      <c r="H9" s="15">
        <v>344.69</v>
      </c>
      <c r="I9" s="15">
        <v>0</v>
      </c>
      <c r="J9" s="15">
        <v>2026.05</v>
      </c>
      <c r="K9" s="15">
        <v>1155.73</v>
      </c>
      <c r="L9" s="15">
        <v>1155.73</v>
      </c>
    </row>
    <row r="10" customHeight="1" spans="1:12">
      <c r="A10" s="15">
        <f t="shared" si="0"/>
        <v>8</v>
      </c>
      <c r="B10" s="15" t="s">
        <v>80</v>
      </c>
      <c r="C10" s="15" t="s">
        <v>81</v>
      </c>
      <c r="D10" s="15" t="s">
        <v>20</v>
      </c>
      <c r="E10" s="15">
        <v>5069</v>
      </c>
      <c r="F10" s="15">
        <v>5069</v>
      </c>
      <c r="G10" s="15">
        <v>811.04</v>
      </c>
      <c r="H10" s="15">
        <v>344.69</v>
      </c>
      <c r="I10" s="15">
        <v>0</v>
      </c>
      <c r="J10" s="15">
        <v>2026.05</v>
      </c>
      <c r="K10" s="15">
        <v>1155.73</v>
      </c>
      <c r="L10" s="15">
        <v>1155.73</v>
      </c>
    </row>
    <row r="11" customHeight="1" spans="1:12">
      <c r="A11" s="15">
        <f t="shared" ref="A11:A20" si="1">ROW()-2</f>
        <v>9</v>
      </c>
      <c r="B11" s="15" t="s">
        <v>82</v>
      </c>
      <c r="C11" s="15" t="s">
        <v>83</v>
      </c>
      <c r="D11" s="15" t="s">
        <v>22</v>
      </c>
      <c r="E11" s="15">
        <v>5069</v>
      </c>
      <c r="F11" s="15">
        <v>5069</v>
      </c>
      <c r="G11" s="15">
        <v>811.04</v>
      </c>
      <c r="H11" s="15">
        <v>344.69</v>
      </c>
      <c r="I11" s="15">
        <v>0</v>
      </c>
      <c r="J11" s="15">
        <v>2026.05</v>
      </c>
      <c r="K11" s="15">
        <v>1155.73</v>
      </c>
      <c r="L11" s="15">
        <v>1155.73</v>
      </c>
    </row>
    <row r="12" customHeight="1" spans="1:12">
      <c r="A12" s="15">
        <f t="shared" si="1"/>
        <v>10</v>
      </c>
      <c r="B12" s="15" t="s">
        <v>84</v>
      </c>
      <c r="C12" s="15" t="s">
        <v>85</v>
      </c>
      <c r="D12" s="15" t="s">
        <v>24</v>
      </c>
      <c r="E12" s="15">
        <v>5069</v>
      </c>
      <c r="F12" s="15">
        <v>5069</v>
      </c>
      <c r="G12" s="15">
        <v>811.04</v>
      </c>
      <c r="H12" s="15">
        <v>344.69</v>
      </c>
      <c r="I12" s="15">
        <v>0</v>
      </c>
      <c r="J12" s="15">
        <v>2026.05</v>
      </c>
      <c r="K12" s="15">
        <v>1155.73</v>
      </c>
      <c r="L12" s="15">
        <v>1155.73</v>
      </c>
    </row>
    <row r="13" customHeight="1" spans="1:12">
      <c r="A13" s="15">
        <f t="shared" si="1"/>
        <v>11</v>
      </c>
      <c r="B13" s="15" t="s">
        <v>86</v>
      </c>
      <c r="C13" s="15" t="s">
        <v>87</v>
      </c>
      <c r="D13" s="15" t="s">
        <v>26</v>
      </c>
      <c r="E13" s="15">
        <v>5069</v>
      </c>
      <c r="F13" s="15">
        <v>5069</v>
      </c>
      <c r="G13" s="15">
        <v>811.04</v>
      </c>
      <c r="H13" s="15">
        <v>344.69</v>
      </c>
      <c r="I13" s="15">
        <v>0</v>
      </c>
      <c r="J13" s="15">
        <v>2026.05</v>
      </c>
      <c r="K13" s="15">
        <v>1155.73</v>
      </c>
      <c r="L13" s="15">
        <v>1155.73</v>
      </c>
    </row>
    <row r="14" customHeight="1" spans="1:12">
      <c r="A14" s="15">
        <f t="shared" si="1"/>
        <v>12</v>
      </c>
      <c r="B14" s="15" t="s">
        <v>88</v>
      </c>
      <c r="C14" s="15" t="s">
        <v>89</v>
      </c>
      <c r="D14" s="15" t="s">
        <v>28</v>
      </c>
      <c r="E14" s="15">
        <v>5069</v>
      </c>
      <c r="F14" s="15">
        <v>5069</v>
      </c>
      <c r="G14" s="15">
        <v>811.04</v>
      </c>
      <c r="H14" s="15">
        <v>344.69</v>
      </c>
      <c r="I14" s="15">
        <v>0</v>
      </c>
      <c r="J14" s="15">
        <v>2026.05</v>
      </c>
      <c r="K14" s="15">
        <v>1155.73</v>
      </c>
      <c r="L14" s="15">
        <v>1155.73</v>
      </c>
    </row>
    <row r="15" customHeight="1" spans="1:12">
      <c r="A15" s="15">
        <f t="shared" si="1"/>
        <v>13</v>
      </c>
      <c r="B15" s="15" t="s">
        <v>90</v>
      </c>
      <c r="C15" s="15" t="s">
        <v>91</v>
      </c>
      <c r="D15" s="15" t="s">
        <v>30</v>
      </c>
      <c r="E15" s="15">
        <v>5069</v>
      </c>
      <c r="F15" s="15">
        <v>5069</v>
      </c>
      <c r="G15" s="15">
        <v>811.04</v>
      </c>
      <c r="H15" s="15">
        <v>344.69</v>
      </c>
      <c r="I15" s="15">
        <v>0</v>
      </c>
      <c r="J15" s="15">
        <v>2026.05</v>
      </c>
      <c r="K15" s="15">
        <v>1155.73</v>
      </c>
      <c r="L15" s="15">
        <v>1155.73</v>
      </c>
    </row>
    <row r="16" customHeight="1" spans="1:12">
      <c r="A16" s="15">
        <f t="shared" si="1"/>
        <v>14</v>
      </c>
      <c r="B16" s="15" t="s">
        <v>92</v>
      </c>
      <c r="C16" s="15" t="s">
        <v>93</v>
      </c>
      <c r="D16" s="15" t="s">
        <v>30</v>
      </c>
      <c r="E16" s="15">
        <v>5069</v>
      </c>
      <c r="F16" s="15">
        <v>5069</v>
      </c>
      <c r="G16" s="15">
        <v>811.04</v>
      </c>
      <c r="H16" s="15">
        <v>344.69</v>
      </c>
      <c r="I16" s="15">
        <v>0</v>
      </c>
      <c r="J16" s="15">
        <v>2026.05</v>
      </c>
      <c r="K16" s="15">
        <v>1155.73</v>
      </c>
      <c r="L16" s="15">
        <v>1155.73</v>
      </c>
    </row>
    <row r="17" customHeight="1" spans="1:12">
      <c r="A17" s="15">
        <f t="shared" si="1"/>
        <v>15</v>
      </c>
      <c r="B17" s="15" t="s">
        <v>94</v>
      </c>
      <c r="C17" s="15" t="s">
        <v>95</v>
      </c>
      <c r="D17" s="15" t="s">
        <v>30</v>
      </c>
      <c r="E17" s="15">
        <v>5069</v>
      </c>
      <c r="F17" s="15">
        <v>5069</v>
      </c>
      <c r="G17" s="15">
        <v>811.04</v>
      </c>
      <c r="H17" s="15">
        <v>344.69</v>
      </c>
      <c r="I17" s="15">
        <v>0</v>
      </c>
      <c r="J17" s="15">
        <v>2026.05</v>
      </c>
      <c r="K17" s="15">
        <v>1155.73</v>
      </c>
      <c r="L17" s="15">
        <v>1155.73</v>
      </c>
    </row>
    <row r="18" customHeight="1" spans="1:12">
      <c r="A18" s="15">
        <f t="shared" si="1"/>
        <v>16</v>
      </c>
      <c r="B18" s="15" t="s">
        <v>96</v>
      </c>
      <c r="C18" s="15" t="s">
        <v>97</v>
      </c>
      <c r="D18" s="15" t="s">
        <v>32</v>
      </c>
      <c r="E18" s="15">
        <v>5069</v>
      </c>
      <c r="F18" s="15">
        <v>5069</v>
      </c>
      <c r="G18" s="15">
        <v>811.04</v>
      </c>
      <c r="H18" s="15">
        <v>344.69</v>
      </c>
      <c r="I18" s="15">
        <v>0</v>
      </c>
      <c r="J18" s="15">
        <v>2026.05</v>
      </c>
      <c r="K18" s="15">
        <v>1155.73</v>
      </c>
      <c r="L18" s="15">
        <v>1155.73</v>
      </c>
    </row>
    <row r="19" customHeight="1" spans="1:12">
      <c r="A19" s="15">
        <f t="shared" si="1"/>
        <v>17</v>
      </c>
      <c r="B19" s="15" t="s">
        <v>98</v>
      </c>
      <c r="C19" s="15" t="s">
        <v>99</v>
      </c>
      <c r="D19" s="15" t="s">
        <v>32</v>
      </c>
      <c r="E19" s="15">
        <v>5069</v>
      </c>
      <c r="F19" s="15">
        <v>5069</v>
      </c>
      <c r="G19" s="15">
        <v>811.04</v>
      </c>
      <c r="H19" s="15">
        <v>344.69</v>
      </c>
      <c r="I19" s="15">
        <v>0</v>
      </c>
      <c r="J19" s="15">
        <v>2026.05</v>
      </c>
      <c r="K19" s="15">
        <v>1155.73</v>
      </c>
      <c r="L19" s="15">
        <v>1155.73</v>
      </c>
    </row>
    <row r="20" customHeight="1" spans="1:12">
      <c r="A20" s="15">
        <f t="shared" si="1"/>
        <v>18</v>
      </c>
      <c r="B20" s="15" t="s">
        <v>100</v>
      </c>
      <c r="C20" s="15" t="s">
        <v>101</v>
      </c>
      <c r="D20" s="15" t="s">
        <v>32</v>
      </c>
      <c r="E20" s="15">
        <v>5069</v>
      </c>
      <c r="F20" s="15">
        <v>5069</v>
      </c>
      <c r="G20" s="15">
        <v>811.04</v>
      </c>
      <c r="H20" s="15">
        <v>344.69</v>
      </c>
      <c r="I20" s="15">
        <v>0</v>
      </c>
      <c r="J20" s="15">
        <v>2026.05</v>
      </c>
      <c r="K20" s="15">
        <v>1155.73</v>
      </c>
      <c r="L20" s="15">
        <v>1155.73</v>
      </c>
    </row>
    <row r="21" customHeight="1" spans="1:12">
      <c r="A21" s="15">
        <f t="shared" ref="A21:A30" si="2">ROW()-2</f>
        <v>19</v>
      </c>
      <c r="B21" s="15" t="s">
        <v>102</v>
      </c>
      <c r="C21" s="15" t="s">
        <v>103</v>
      </c>
      <c r="D21" s="15" t="s">
        <v>32</v>
      </c>
      <c r="E21" s="15">
        <v>5069</v>
      </c>
      <c r="F21" s="15">
        <v>5069</v>
      </c>
      <c r="G21" s="15">
        <v>811.04</v>
      </c>
      <c r="H21" s="15">
        <v>344.69</v>
      </c>
      <c r="I21" s="15">
        <v>0</v>
      </c>
      <c r="J21" s="15">
        <v>2026.05</v>
      </c>
      <c r="K21" s="15">
        <v>1155.73</v>
      </c>
      <c r="L21" s="15">
        <v>1155.73</v>
      </c>
    </row>
    <row r="22" customHeight="1" spans="1:12">
      <c r="A22" s="15">
        <f t="shared" si="2"/>
        <v>20</v>
      </c>
      <c r="B22" s="15" t="s">
        <v>104</v>
      </c>
      <c r="C22" s="15" t="s">
        <v>105</v>
      </c>
      <c r="D22" s="15" t="s">
        <v>32</v>
      </c>
      <c r="E22" s="15">
        <v>5069</v>
      </c>
      <c r="F22" s="15">
        <v>5069</v>
      </c>
      <c r="G22" s="15">
        <v>811.04</v>
      </c>
      <c r="H22" s="15">
        <v>344.69</v>
      </c>
      <c r="I22" s="15">
        <v>0</v>
      </c>
      <c r="J22" s="15">
        <v>2026.05</v>
      </c>
      <c r="K22" s="15">
        <v>1155.73</v>
      </c>
      <c r="L22" s="15">
        <v>1155.73</v>
      </c>
    </row>
    <row r="23" customHeight="1" spans="1:12">
      <c r="A23" s="15">
        <f t="shared" si="2"/>
        <v>21</v>
      </c>
      <c r="B23" s="15" t="s">
        <v>106</v>
      </c>
      <c r="C23" s="15" t="s">
        <v>107</v>
      </c>
      <c r="D23" s="15" t="s">
        <v>32</v>
      </c>
      <c r="E23" s="15">
        <v>5069</v>
      </c>
      <c r="F23" s="15">
        <v>5069</v>
      </c>
      <c r="G23" s="15">
        <v>811.04</v>
      </c>
      <c r="H23" s="15">
        <v>344.69</v>
      </c>
      <c r="I23" s="15">
        <v>0</v>
      </c>
      <c r="J23" s="15">
        <v>2026.05</v>
      </c>
      <c r="K23" s="15">
        <v>1155.73</v>
      </c>
      <c r="L23" s="15">
        <v>1155.73</v>
      </c>
    </row>
    <row r="24" customHeight="1" spans="1:12">
      <c r="A24" s="15">
        <f t="shared" si="2"/>
        <v>22</v>
      </c>
      <c r="B24" s="15" t="s">
        <v>108</v>
      </c>
      <c r="C24" s="15" t="s">
        <v>109</v>
      </c>
      <c r="D24" s="15" t="s">
        <v>32</v>
      </c>
      <c r="E24" s="15">
        <v>5069</v>
      </c>
      <c r="F24" s="15">
        <v>5069</v>
      </c>
      <c r="G24" s="15">
        <v>811.04</v>
      </c>
      <c r="H24" s="15">
        <v>344.69</v>
      </c>
      <c r="I24" s="15">
        <v>0</v>
      </c>
      <c r="J24" s="15">
        <v>2026.05</v>
      </c>
      <c r="K24" s="15">
        <v>1155.73</v>
      </c>
      <c r="L24" s="15">
        <v>1155.73</v>
      </c>
    </row>
    <row r="25" customHeight="1" spans="1:12">
      <c r="A25" s="15">
        <f t="shared" si="2"/>
        <v>23</v>
      </c>
      <c r="B25" s="15" t="s">
        <v>110</v>
      </c>
      <c r="C25" s="15" t="s">
        <v>111</v>
      </c>
      <c r="D25" s="15" t="s">
        <v>32</v>
      </c>
      <c r="E25" s="15">
        <v>5069</v>
      </c>
      <c r="F25" s="15">
        <v>5069</v>
      </c>
      <c r="G25" s="15">
        <v>811.04</v>
      </c>
      <c r="H25" s="15">
        <v>344.69</v>
      </c>
      <c r="I25" s="15">
        <v>0</v>
      </c>
      <c r="J25" s="15">
        <v>2026.05</v>
      </c>
      <c r="K25" s="15">
        <v>1155.73</v>
      </c>
      <c r="L25" s="15">
        <v>1155.73</v>
      </c>
    </row>
    <row r="26" customHeight="1" spans="1:12">
      <c r="A26" s="15">
        <f t="shared" si="2"/>
        <v>24</v>
      </c>
      <c r="B26" s="15" t="s">
        <v>112</v>
      </c>
      <c r="C26" s="15" t="s">
        <v>113</v>
      </c>
      <c r="D26" s="15" t="s">
        <v>32</v>
      </c>
      <c r="E26" s="15">
        <v>5069</v>
      </c>
      <c r="F26" s="15">
        <v>5069</v>
      </c>
      <c r="G26" s="15">
        <v>811.04</v>
      </c>
      <c r="H26" s="15">
        <v>344.69</v>
      </c>
      <c r="I26" s="15">
        <v>0</v>
      </c>
      <c r="J26" s="15">
        <v>2026.05</v>
      </c>
      <c r="K26" s="15">
        <v>1155.73</v>
      </c>
      <c r="L26" s="15">
        <v>1155.73</v>
      </c>
    </row>
    <row r="27" customHeight="1" spans="1:12">
      <c r="A27" s="15">
        <f t="shared" si="2"/>
        <v>25</v>
      </c>
      <c r="B27" s="15" t="s">
        <v>114</v>
      </c>
      <c r="C27" s="15" t="s">
        <v>115</v>
      </c>
      <c r="D27" s="15" t="s">
        <v>32</v>
      </c>
      <c r="E27" s="15">
        <v>5069</v>
      </c>
      <c r="F27" s="15">
        <v>5069</v>
      </c>
      <c r="G27" s="15">
        <v>811.04</v>
      </c>
      <c r="H27" s="15">
        <v>344.69</v>
      </c>
      <c r="I27" s="15">
        <v>0</v>
      </c>
      <c r="J27" s="15">
        <v>2026.05</v>
      </c>
      <c r="K27" s="15">
        <v>1155.73</v>
      </c>
      <c r="L27" s="15">
        <v>1155.73</v>
      </c>
    </row>
    <row r="28" customHeight="1" spans="1:12">
      <c r="A28" s="15">
        <f t="shared" si="2"/>
        <v>26</v>
      </c>
      <c r="B28" s="15" t="s">
        <v>116</v>
      </c>
      <c r="C28" s="15" t="s">
        <v>117</v>
      </c>
      <c r="D28" s="15" t="s">
        <v>32</v>
      </c>
      <c r="E28" s="15">
        <v>5069</v>
      </c>
      <c r="F28" s="15">
        <v>5069</v>
      </c>
      <c r="G28" s="15">
        <v>811.04</v>
      </c>
      <c r="H28" s="15">
        <v>344.69</v>
      </c>
      <c r="I28" s="15">
        <v>0</v>
      </c>
      <c r="J28" s="15">
        <v>2026.05</v>
      </c>
      <c r="K28" s="15">
        <v>1155.73</v>
      </c>
      <c r="L28" s="15">
        <v>1155.73</v>
      </c>
    </row>
    <row r="29" customHeight="1" spans="1:12">
      <c r="A29" s="15">
        <f t="shared" si="2"/>
        <v>27</v>
      </c>
      <c r="B29" s="15" t="s">
        <v>118</v>
      </c>
      <c r="C29" s="15" t="s">
        <v>119</v>
      </c>
      <c r="D29" s="15" t="s">
        <v>32</v>
      </c>
      <c r="E29" s="15">
        <v>5069</v>
      </c>
      <c r="F29" s="15">
        <v>5069</v>
      </c>
      <c r="G29" s="15">
        <v>811.04</v>
      </c>
      <c r="H29" s="15">
        <v>344.69</v>
      </c>
      <c r="I29" s="15">
        <v>0</v>
      </c>
      <c r="J29" s="15">
        <v>2026.05</v>
      </c>
      <c r="K29" s="15">
        <v>1155.73</v>
      </c>
      <c r="L29" s="15">
        <v>1155.73</v>
      </c>
    </row>
    <row r="30" customHeight="1" spans="1:12">
      <c r="A30" s="15">
        <f t="shared" si="2"/>
        <v>28</v>
      </c>
      <c r="B30" s="15" t="s">
        <v>120</v>
      </c>
      <c r="C30" s="15" t="s">
        <v>121</v>
      </c>
      <c r="D30" s="15" t="s">
        <v>32</v>
      </c>
      <c r="E30" s="15">
        <v>5069</v>
      </c>
      <c r="F30" s="15">
        <v>5069</v>
      </c>
      <c r="G30" s="15">
        <v>811.04</v>
      </c>
      <c r="H30" s="15">
        <v>344.69</v>
      </c>
      <c r="I30" s="15">
        <v>0</v>
      </c>
      <c r="J30" s="15">
        <v>2026.05</v>
      </c>
      <c r="K30" s="15">
        <v>1155.73</v>
      </c>
      <c r="L30" s="15">
        <v>1155.73</v>
      </c>
    </row>
    <row r="31" customHeight="1" spans="1:12">
      <c r="A31" s="15">
        <f t="shared" ref="A31:A40" si="3">ROW()-2</f>
        <v>29</v>
      </c>
      <c r="B31" s="15" t="s">
        <v>122</v>
      </c>
      <c r="C31" s="15" t="s">
        <v>123</v>
      </c>
      <c r="D31" s="15" t="s">
        <v>34</v>
      </c>
      <c r="E31" s="15">
        <v>5070</v>
      </c>
      <c r="F31" s="15">
        <v>5070</v>
      </c>
      <c r="G31" s="15">
        <v>811.2</v>
      </c>
      <c r="H31" s="15">
        <v>344.76</v>
      </c>
      <c r="I31" s="15">
        <v>0</v>
      </c>
      <c r="J31" s="15">
        <v>2026.05</v>
      </c>
      <c r="K31" s="15">
        <v>1155.96</v>
      </c>
      <c r="L31" s="15">
        <v>1155.96</v>
      </c>
    </row>
    <row r="32" customHeight="1" spans="1:12">
      <c r="A32" s="15">
        <f t="shared" si="3"/>
        <v>30</v>
      </c>
      <c r="B32" s="15" t="s">
        <v>124</v>
      </c>
      <c r="C32" s="15" t="s">
        <v>125</v>
      </c>
      <c r="D32" s="15" t="s">
        <v>36</v>
      </c>
      <c r="E32" s="15">
        <v>5069</v>
      </c>
      <c r="F32" s="15">
        <v>5069</v>
      </c>
      <c r="G32" s="15">
        <v>811.04</v>
      </c>
      <c r="H32" s="15">
        <v>344.69</v>
      </c>
      <c r="I32" s="15">
        <v>0</v>
      </c>
      <c r="J32" s="15">
        <v>2026.05</v>
      </c>
      <c r="K32" s="15">
        <v>1155.73</v>
      </c>
      <c r="L32" s="15">
        <v>1155.73</v>
      </c>
    </row>
    <row r="33" customHeight="1" spans="1:12">
      <c r="A33" s="15">
        <f t="shared" si="3"/>
        <v>31</v>
      </c>
      <c r="B33" s="15" t="s">
        <v>126</v>
      </c>
      <c r="C33" s="15" t="s">
        <v>127</v>
      </c>
      <c r="D33" s="15" t="s">
        <v>36</v>
      </c>
      <c r="E33" s="15">
        <v>5069</v>
      </c>
      <c r="F33" s="15">
        <v>5069</v>
      </c>
      <c r="G33" s="15">
        <v>811.04</v>
      </c>
      <c r="H33" s="15">
        <v>344.69</v>
      </c>
      <c r="I33" s="15">
        <v>0</v>
      </c>
      <c r="J33" s="15">
        <v>2026.05</v>
      </c>
      <c r="K33" s="15">
        <v>1155.73</v>
      </c>
      <c r="L33" s="15">
        <v>1155.73</v>
      </c>
    </row>
    <row r="34" customHeight="1" spans="1:12">
      <c r="A34" s="15">
        <f t="shared" si="3"/>
        <v>32</v>
      </c>
      <c r="B34" s="15" t="s">
        <v>128</v>
      </c>
      <c r="C34" s="15" t="s">
        <v>129</v>
      </c>
      <c r="D34" s="15" t="s">
        <v>38</v>
      </c>
      <c r="E34" s="15">
        <v>5069</v>
      </c>
      <c r="F34" s="15">
        <v>5069</v>
      </c>
      <c r="G34" s="15">
        <v>811.04</v>
      </c>
      <c r="H34" s="15">
        <v>344.69</v>
      </c>
      <c r="I34" s="15">
        <v>0</v>
      </c>
      <c r="J34" s="15">
        <v>2026.05</v>
      </c>
      <c r="K34" s="15">
        <v>1155.73</v>
      </c>
      <c r="L34" s="15">
        <v>1155.73</v>
      </c>
    </row>
    <row r="35" customHeight="1" spans="1:12">
      <c r="A35" s="15">
        <f t="shared" si="3"/>
        <v>33</v>
      </c>
      <c r="B35" s="15" t="s">
        <v>130</v>
      </c>
      <c r="C35" s="15" t="s">
        <v>131</v>
      </c>
      <c r="D35" s="15" t="s">
        <v>40</v>
      </c>
      <c r="E35" s="15">
        <v>5069</v>
      </c>
      <c r="F35" s="15">
        <v>5069</v>
      </c>
      <c r="G35" s="15">
        <v>811.04</v>
      </c>
      <c r="H35" s="15">
        <v>344.69</v>
      </c>
      <c r="I35" s="15">
        <v>0</v>
      </c>
      <c r="J35" s="15">
        <v>2026.05</v>
      </c>
      <c r="K35" s="15">
        <v>1155.73</v>
      </c>
      <c r="L35" s="15">
        <v>1155.73</v>
      </c>
    </row>
    <row r="36" customHeight="1" spans="1:12">
      <c r="A36" s="15">
        <f t="shared" si="3"/>
        <v>34</v>
      </c>
      <c r="B36" s="15" t="s">
        <v>132</v>
      </c>
      <c r="C36" s="15" t="s">
        <v>133</v>
      </c>
      <c r="D36" s="15" t="s">
        <v>42</v>
      </c>
      <c r="E36" s="15">
        <v>8448</v>
      </c>
      <c r="F36" s="15">
        <v>8448</v>
      </c>
      <c r="G36" s="15">
        <v>1351.68</v>
      </c>
      <c r="H36" s="15">
        <v>574.46</v>
      </c>
      <c r="I36" s="15">
        <v>0</v>
      </c>
      <c r="J36" s="15">
        <v>2026.05</v>
      </c>
      <c r="K36" s="15">
        <v>1926.14</v>
      </c>
      <c r="L36" s="15">
        <v>1926.14</v>
      </c>
    </row>
    <row r="37" customHeight="1" spans="1:12">
      <c r="A37" s="15">
        <f t="shared" si="3"/>
        <v>35</v>
      </c>
      <c r="B37" s="15" t="s">
        <v>134</v>
      </c>
      <c r="C37" s="15" t="s">
        <v>135</v>
      </c>
      <c r="D37" s="15" t="s">
        <v>44</v>
      </c>
      <c r="E37" s="15">
        <v>5069</v>
      </c>
      <c r="F37" s="15">
        <v>5069</v>
      </c>
      <c r="G37" s="15">
        <v>811.04</v>
      </c>
      <c r="H37" s="15">
        <v>344.69</v>
      </c>
      <c r="I37" s="15">
        <v>0</v>
      </c>
      <c r="J37" s="15">
        <v>2026.05</v>
      </c>
      <c r="K37" s="15">
        <v>1155.73</v>
      </c>
      <c r="L37" s="15">
        <v>1155.73</v>
      </c>
    </row>
    <row r="38" customHeight="1" spans="1:12">
      <c r="A38" s="15">
        <f t="shared" si="3"/>
        <v>36</v>
      </c>
      <c r="B38" s="15" t="s">
        <v>136</v>
      </c>
      <c r="C38" s="15" t="s">
        <v>137</v>
      </c>
      <c r="D38" s="15" t="s">
        <v>44</v>
      </c>
      <c r="E38" s="15">
        <v>5069</v>
      </c>
      <c r="F38" s="15">
        <v>5069</v>
      </c>
      <c r="G38" s="15">
        <v>811.04</v>
      </c>
      <c r="H38" s="15">
        <v>344.69</v>
      </c>
      <c r="I38" s="15">
        <v>0</v>
      </c>
      <c r="J38" s="15">
        <v>2026.05</v>
      </c>
      <c r="K38" s="15">
        <v>1155.73</v>
      </c>
      <c r="L38" s="15">
        <v>1155.73</v>
      </c>
    </row>
    <row r="39" customHeight="1" spans="1:12">
      <c r="A39" s="15">
        <f t="shared" si="3"/>
        <v>37</v>
      </c>
      <c r="B39" s="15" t="s">
        <v>138</v>
      </c>
      <c r="C39" s="15" t="s">
        <v>139</v>
      </c>
      <c r="D39" s="15" t="s">
        <v>46</v>
      </c>
      <c r="E39" s="15">
        <v>5069</v>
      </c>
      <c r="F39" s="15">
        <v>5069</v>
      </c>
      <c r="G39" s="15">
        <v>811.04</v>
      </c>
      <c r="H39" s="15">
        <v>344.69</v>
      </c>
      <c r="I39" s="15">
        <v>0</v>
      </c>
      <c r="J39" s="15">
        <v>2026.05</v>
      </c>
      <c r="K39" s="15">
        <v>1155.73</v>
      </c>
      <c r="L39" s="15">
        <v>1155.73</v>
      </c>
    </row>
    <row r="40" customHeight="1" spans="1:12">
      <c r="A40" s="15">
        <f t="shared" si="3"/>
        <v>38</v>
      </c>
      <c r="B40" s="15" t="s">
        <v>140</v>
      </c>
      <c r="C40" s="15" t="s">
        <v>141</v>
      </c>
      <c r="D40" s="15" t="s">
        <v>48</v>
      </c>
      <c r="E40" s="15">
        <v>5069</v>
      </c>
      <c r="F40" s="15">
        <v>5069</v>
      </c>
      <c r="G40" s="15">
        <v>811.04</v>
      </c>
      <c r="H40" s="15">
        <v>344.69</v>
      </c>
      <c r="I40" s="15">
        <v>0</v>
      </c>
      <c r="J40" s="15">
        <v>2026.05</v>
      </c>
      <c r="K40" s="15">
        <v>1155.73</v>
      </c>
      <c r="L40" s="15">
        <v>1155.73</v>
      </c>
    </row>
    <row r="41" customHeight="1" spans="1:12">
      <c r="A41" s="15">
        <f t="shared" ref="A41:A50" si="4">ROW()-2</f>
        <v>39</v>
      </c>
      <c r="B41" s="15" t="s">
        <v>142</v>
      </c>
      <c r="C41" s="15" t="s">
        <v>143</v>
      </c>
      <c r="D41" s="15" t="s">
        <v>48</v>
      </c>
      <c r="E41" s="15">
        <v>5069</v>
      </c>
      <c r="F41" s="15">
        <v>5069</v>
      </c>
      <c r="G41" s="15">
        <v>811.04</v>
      </c>
      <c r="H41" s="15">
        <v>344.69</v>
      </c>
      <c r="I41" s="15">
        <v>0</v>
      </c>
      <c r="J41" s="15">
        <v>2026.05</v>
      </c>
      <c r="K41" s="15">
        <v>1155.73</v>
      </c>
      <c r="L41" s="15">
        <v>1155.73</v>
      </c>
    </row>
    <row r="42" customHeight="1" spans="1:12">
      <c r="A42" s="15">
        <f t="shared" si="4"/>
        <v>40</v>
      </c>
      <c r="B42" s="15" t="s">
        <v>144</v>
      </c>
      <c r="C42" s="15" t="s">
        <v>145</v>
      </c>
      <c r="D42" s="15" t="s">
        <v>48</v>
      </c>
      <c r="E42" s="15">
        <v>5069</v>
      </c>
      <c r="F42" s="15">
        <v>5069</v>
      </c>
      <c r="G42" s="15">
        <v>811.04</v>
      </c>
      <c r="H42" s="15">
        <v>344.69</v>
      </c>
      <c r="I42" s="15">
        <v>0</v>
      </c>
      <c r="J42" s="15">
        <v>2026.05</v>
      </c>
      <c r="K42" s="15">
        <v>1155.73</v>
      </c>
      <c r="L42" s="15">
        <v>1155.73</v>
      </c>
    </row>
    <row r="43" customHeight="1" spans="1:12">
      <c r="A43" s="15">
        <f t="shared" si="4"/>
        <v>41</v>
      </c>
      <c r="B43" s="15" t="s">
        <v>146</v>
      </c>
      <c r="C43" s="15" t="s">
        <v>147</v>
      </c>
      <c r="D43" s="15" t="s">
        <v>48</v>
      </c>
      <c r="E43" s="15">
        <v>5069</v>
      </c>
      <c r="F43" s="15">
        <v>5069</v>
      </c>
      <c r="G43" s="15">
        <v>811.04</v>
      </c>
      <c r="H43" s="15">
        <v>344.69</v>
      </c>
      <c r="I43" s="15">
        <v>0</v>
      </c>
      <c r="J43" s="15">
        <v>2026.05</v>
      </c>
      <c r="K43" s="15">
        <v>1155.73</v>
      </c>
      <c r="L43" s="15">
        <v>1155.73</v>
      </c>
    </row>
    <row r="44" customHeight="1" spans="1:12">
      <c r="A44" s="15">
        <f t="shared" si="4"/>
        <v>42</v>
      </c>
      <c r="B44" s="15" t="s">
        <v>148</v>
      </c>
      <c r="C44" s="15" t="s">
        <v>149</v>
      </c>
      <c r="D44" s="15" t="s">
        <v>50</v>
      </c>
      <c r="E44" s="15">
        <v>5069</v>
      </c>
      <c r="F44" s="15">
        <v>5069</v>
      </c>
      <c r="G44" s="15">
        <v>811.04</v>
      </c>
      <c r="H44" s="15">
        <v>344.69</v>
      </c>
      <c r="I44" s="15">
        <v>0</v>
      </c>
      <c r="J44" s="15">
        <v>2026.05</v>
      </c>
      <c r="K44" s="15">
        <v>1155.73</v>
      </c>
      <c r="L44" s="15">
        <v>1155.73</v>
      </c>
    </row>
    <row r="45" customHeight="1" spans="1:12">
      <c r="A45" s="15">
        <f t="shared" si="4"/>
        <v>43</v>
      </c>
      <c r="B45" s="15" t="s">
        <v>150</v>
      </c>
      <c r="C45" s="15" t="s">
        <v>151</v>
      </c>
      <c r="D45" s="15" t="s">
        <v>52</v>
      </c>
      <c r="E45" s="15">
        <v>5069</v>
      </c>
      <c r="F45" s="15">
        <v>5069</v>
      </c>
      <c r="G45" s="15">
        <v>811.04</v>
      </c>
      <c r="H45" s="15">
        <v>344.69</v>
      </c>
      <c r="I45" s="15">
        <v>0</v>
      </c>
      <c r="J45" s="15">
        <v>2026.05</v>
      </c>
      <c r="K45" s="15">
        <v>1155.73</v>
      </c>
      <c r="L45" s="15">
        <v>1155.73</v>
      </c>
    </row>
    <row r="46" customHeight="1" spans="1:12">
      <c r="A46" s="15">
        <f t="shared" si="4"/>
        <v>44</v>
      </c>
      <c r="B46" s="15" t="s">
        <v>152</v>
      </c>
      <c r="C46" s="15" t="s">
        <v>153</v>
      </c>
      <c r="D46" s="15" t="s">
        <v>52</v>
      </c>
      <c r="E46" s="15">
        <v>5500</v>
      </c>
      <c r="F46" s="15">
        <v>5500</v>
      </c>
      <c r="G46" s="15">
        <v>880</v>
      </c>
      <c r="H46" s="15">
        <v>374</v>
      </c>
      <c r="I46" s="15">
        <v>0</v>
      </c>
      <c r="J46" s="15">
        <v>2026.05</v>
      </c>
      <c r="K46" s="15">
        <v>1254</v>
      </c>
      <c r="L46" s="15">
        <v>1254</v>
      </c>
    </row>
    <row r="47" customHeight="1" spans="1:12">
      <c r="A47" s="15">
        <f t="shared" si="4"/>
        <v>45</v>
      </c>
      <c r="B47" s="15" t="s">
        <v>154</v>
      </c>
      <c r="C47" s="15" t="s">
        <v>155</v>
      </c>
      <c r="D47" s="15" t="s">
        <v>52</v>
      </c>
      <c r="E47" s="15">
        <v>5600</v>
      </c>
      <c r="F47" s="15">
        <v>5600</v>
      </c>
      <c r="G47" s="15">
        <v>896</v>
      </c>
      <c r="H47" s="15">
        <v>380.8</v>
      </c>
      <c r="I47" s="15">
        <v>0</v>
      </c>
      <c r="J47" s="15">
        <v>2026.05</v>
      </c>
      <c r="K47" s="15">
        <v>1276.8</v>
      </c>
      <c r="L47" s="15">
        <v>1276.8</v>
      </c>
    </row>
    <row r="48" customHeight="1" spans="1:12">
      <c r="A48" s="15">
        <f t="shared" si="4"/>
        <v>46</v>
      </c>
      <c r="B48" s="15" t="s">
        <v>156</v>
      </c>
      <c r="C48" s="15" t="s">
        <v>157</v>
      </c>
      <c r="D48" s="15" t="s">
        <v>52</v>
      </c>
      <c r="E48" s="15">
        <v>5069</v>
      </c>
      <c r="F48" s="15">
        <v>5069</v>
      </c>
      <c r="G48" s="15">
        <v>811.04</v>
      </c>
      <c r="H48" s="15">
        <v>344.69</v>
      </c>
      <c r="I48" s="15">
        <v>0</v>
      </c>
      <c r="J48" s="15">
        <v>2026.05</v>
      </c>
      <c r="K48" s="15">
        <v>1155.73</v>
      </c>
      <c r="L48" s="15">
        <v>1155.73</v>
      </c>
    </row>
    <row r="49" customHeight="1" spans="1:12">
      <c r="A49" s="15">
        <f t="shared" si="4"/>
        <v>47</v>
      </c>
      <c r="B49" s="15" t="s">
        <v>158</v>
      </c>
      <c r="C49" s="15" t="s">
        <v>159</v>
      </c>
      <c r="D49" s="15" t="s">
        <v>52</v>
      </c>
      <c r="E49" s="15">
        <v>5069</v>
      </c>
      <c r="F49" s="15">
        <v>5069</v>
      </c>
      <c r="G49" s="15">
        <v>811.04</v>
      </c>
      <c r="H49" s="15">
        <v>344.69</v>
      </c>
      <c r="I49" s="15">
        <v>0</v>
      </c>
      <c r="J49" s="15">
        <v>2026.05</v>
      </c>
      <c r="K49" s="15">
        <v>1155.73</v>
      </c>
      <c r="L49" s="15">
        <v>1155.73</v>
      </c>
    </row>
    <row r="50" customHeight="1" spans="1:12">
      <c r="A50" s="15">
        <f t="shared" si="4"/>
        <v>48</v>
      </c>
      <c r="B50" s="15" t="s">
        <v>160</v>
      </c>
      <c r="C50" s="15" t="s">
        <v>161</v>
      </c>
      <c r="D50" s="15" t="s">
        <v>52</v>
      </c>
      <c r="E50" s="15">
        <v>5069</v>
      </c>
      <c r="F50" s="15">
        <v>5069</v>
      </c>
      <c r="G50" s="15">
        <v>811.04</v>
      </c>
      <c r="H50" s="15">
        <v>344.69</v>
      </c>
      <c r="I50" s="15">
        <v>0</v>
      </c>
      <c r="J50" s="15">
        <v>2026.05</v>
      </c>
      <c r="K50" s="15">
        <v>1155.73</v>
      </c>
      <c r="L50" s="15">
        <v>1155.73</v>
      </c>
    </row>
    <row r="51" customHeight="1" spans="1:12">
      <c r="A51" s="15">
        <f t="shared" ref="A51:A60" si="5">ROW()-2</f>
        <v>49</v>
      </c>
      <c r="B51" s="15" t="s">
        <v>162</v>
      </c>
      <c r="C51" s="15" t="s">
        <v>163</v>
      </c>
      <c r="D51" s="15" t="s">
        <v>52</v>
      </c>
      <c r="E51" s="15">
        <v>5069</v>
      </c>
      <c r="F51" s="15">
        <v>5069</v>
      </c>
      <c r="G51" s="15">
        <v>811.04</v>
      </c>
      <c r="H51" s="15">
        <v>344.69</v>
      </c>
      <c r="I51" s="15">
        <v>0</v>
      </c>
      <c r="J51" s="15">
        <v>2026.05</v>
      </c>
      <c r="K51" s="15">
        <v>1155.73</v>
      </c>
      <c r="L51" s="15">
        <v>1155.73</v>
      </c>
    </row>
    <row r="52" customHeight="1" spans="1:12">
      <c r="A52" s="15">
        <f t="shared" si="5"/>
        <v>50</v>
      </c>
      <c r="B52" s="15" t="s">
        <v>164</v>
      </c>
      <c r="C52" s="15" t="s">
        <v>165</v>
      </c>
      <c r="D52" s="15" t="s">
        <v>52</v>
      </c>
      <c r="E52" s="15">
        <v>5069</v>
      </c>
      <c r="F52" s="15">
        <v>5069</v>
      </c>
      <c r="G52" s="15">
        <v>811.04</v>
      </c>
      <c r="H52" s="15">
        <v>344.69</v>
      </c>
      <c r="I52" s="15">
        <v>0</v>
      </c>
      <c r="J52" s="15">
        <v>2026.05</v>
      </c>
      <c r="K52" s="15">
        <v>1155.73</v>
      </c>
      <c r="L52" s="15">
        <v>1155.73</v>
      </c>
    </row>
    <row r="53" customHeight="1" spans="1:12">
      <c r="A53" s="15">
        <f t="shared" si="5"/>
        <v>51</v>
      </c>
      <c r="B53" s="15" t="s">
        <v>166</v>
      </c>
      <c r="C53" s="15" t="s">
        <v>167</v>
      </c>
      <c r="D53" s="15" t="s">
        <v>52</v>
      </c>
      <c r="E53" s="15">
        <v>5069</v>
      </c>
      <c r="F53" s="15">
        <v>5069</v>
      </c>
      <c r="G53" s="15">
        <v>811.04</v>
      </c>
      <c r="H53" s="15">
        <v>344.69</v>
      </c>
      <c r="I53" s="15">
        <v>0</v>
      </c>
      <c r="J53" s="15">
        <v>2026.05</v>
      </c>
      <c r="K53" s="15">
        <v>1155.73</v>
      </c>
      <c r="L53" s="15">
        <v>1155.73</v>
      </c>
    </row>
    <row r="54" customHeight="1" spans="1:12">
      <c r="A54" s="15">
        <f t="shared" si="5"/>
        <v>52</v>
      </c>
      <c r="B54" s="15" t="s">
        <v>168</v>
      </c>
      <c r="C54" s="15" t="s">
        <v>169</v>
      </c>
      <c r="D54" s="15" t="s">
        <v>52</v>
      </c>
      <c r="E54" s="15">
        <v>5069</v>
      </c>
      <c r="F54" s="15">
        <v>5069</v>
      </c>
      <c r="G54" s="15">
        <v>811.04</v>
      </c>
      <c r="H54" s="15">
        <v>344.69</v>
      </c>
      <c r="I54" s="15">
        <v>0</v>
      </c>
      <c r="J54" s="15">
        <v>2026.05</v>
      </c>
      <c r="K54" s="15">
        <v>1155.73</v>
      </c>
      <c r="L54" s="15">
        <v>1155.73</v>
      </c>
    </row>
    <row r="55" customHeight="1" spans="1:12">
      <c r="A55" s="15">
        <f t="shared" si="5"/>
        <v>53</v>
      </c>
      <c r="B55" s="15" t="s">
        <v>170</v>
      </c>
      <c r="C55" s="15" t="s">
        <v>171</v>
      </c>
      <c r="D55" s="15" t="s">
        <v>52</v>
      </c>
      <c r="E55" s="15">
        <v>5069</v>
      </c>
      <c r="F55" s="15">
        <v>5069</v>
      </c>
      <c r="G55" s="15">
        <v>811.04</v>
      </c>
      <c r="H55" s="15">
        <v>344.69</v>
      </c>
      <c r="I55" s="15">
        <v>0</v>
      </c>
      <c r="J55" s="15">
        <v>2026.05</v>
      </c>
      <c r="K55" s="15">
        <v>1155.73</v>
      </c>
      <c r="L55" s="15">
        <v>1155.73</v>
      </c>
    </row>
    <row r="56" customHeight="1" spans="1:12">
      <c r="A56" s="15">
        <f t="shared" si="5"/>
        <v>54</v>
      </c>
      <c r="B56" s="15" t="s">
        <v>172</v>
      </c>
      <c r="C56" s="15" t="s">
        <v>173</v>
      </c>
      <c r="D56" s="15" t="s">
        <v>54</v>
      </c>
      <c r="E56" s="15">
        <v>5069</v>
      </c>
      <c r="F56" s="15">
        <v>5069</v>
      </c>
      <c r="G56" s="15">
        <v>811.04</v>
      </c>
      <c r="H56" s="15">
        <v>344.69</v>
      </c>
      <c r="I56" s="15">
        <v>0</v>
      </c>
      <c r="J56" s="15">
        <v>2026.05</v>
      </c>
      <c r="K56" s="15">
        <v>1155.73</v>
      </c>
      <c r="L56" s="15">
        <v>1155.73</v>
      </c>
    </row>
    <row r="57" customHeight="1" spans="1:12">
      <c r="A57" s="15"/>
      <c r="B57" s="15"/>
      <c r="C57" s="15"/>
      <c r="D57" s="15"/>
      <c r="E57" s="15"/>
      <c r="F57" s="15"/>
      <c r="G57" s="15">
        <f>SUM(G3:G56)</f>
        <v>44639.84</v>
      </c>
      <c r="H57" s="15">
        <f>SUM(H3:H56)</f>
        <v>18971.83</v>
      </c>
      <c r="I57" s="15">
        <v>0</v>
      </c>
      <c r="J57" s="15"/>
      <c r="K57" s="15">
        <f>SUM(K3:K56)</f>
        <v>63611.6700000001</v>
      </c>
      <c r="L57" s="15">
        <f>SUM(L3:L56)</f>
        <v>63611.6700000001</v>
      </c>
    </row>
  </sheetData>
  <mergeCells count="1">
    <mergeCell ref="A1:L1"/>
  </mergeCells>
  <pageMargins left="0.75" right="0.75" top="1" bottom="1" header="0.5" footer="0.5"/>
  <pageSetup paperSize="9" scale="49" fitToHeight="0" orientation="landscape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>
    <pageSetUpPr fitToPage="1"/>
  </sheetPr>
  <dimension ref="A1:L266"/>
  <sheetViews>
    <sheetView zoomScale="89" zoomScaleNormal="89" workbookViewId="0">
      <pane ySplit="2" topLeftCell="A3" activePane="bottomLeft" state="frozen"/>
      <selection/>
      <selection pane="bottomLeft" activeCell="E9" sqref="E9"/>
    </sheetView>
  </sheetViews>
  <sheetFormatPr defaultColWidth="9" defaultRowHeight="45" customHeight="1"/>
  <cols>
    <col min="1" max="1" width="4.5" style="1" customWidth="1"/>
    <col min="2" max="2" width="26.8166666666667" style="2" customWidth="1"/>
    <col min="3" max="3" width="22.4666666666667" style="2" customWidth="1"/>
    <col min="4" max="4" width="28.7833333333333" style="2" customWidth="1"/>
    <col min="5" max="5" width="12.9166666666667" style="2" customWidth="1"/>
    <col min="6" max="6" width="15.725" style="2" customWidth="1"/>
    <col min="7" max="7" width="11.9333333333333" style="2" customWidth="1"/>
    <col min="8" max="8" width="12.6333333333333" style="2" customWidth="1"/>
    <col min="9" max="9" width="11.6583333333333" style="2" customWidth="1"/>
    <col min="10" max="10" width="11.5083333333333" style="2" customWidth="1"/>
    <col min="11" max="11" width="13.575" style="2" customWidth="1"/>
    <col min="12" max="12" width="11.6583333333333" style="2" customWidth="1"/>
    <col min="13" max="16384" width="9" style="2"/>
  </cols>
  <sheetData>
    <row r="1" s="1" customFormat="1" customHeight="1" spans="1:12">
      <c r="A1" s="3" t="s">
        <v>174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ht="61" customHeight="1" spans="1:12">
      <c r="A2" s="4" t="s">
        <v>1</v>
      </c>
      <c r="B2" s="5" t="s">
        <v>57</v>
      </c>
      <c r="C2" s="5" t="s">
        <v>58</v>
      </c>
      <c r="D2" s="5" t="s">
        <v>2</v>
      </c>
      <c r="E2" s="5" t="s">
        <v>59</v>
      </c>
      <c r="F2" s="6" t="s">
        <v>60</v>
      </c>
      <c r="G2" s="5" t="s">
        <v>175</v>
      </c>
      <c r="H2" s="5" t="s">
        <v>176</v>
      </c>
      <c r="I2" s="5" t="s">
        <v>177</v>
      </c>
      <c r="J2" s="5" t="s">
        <v>178</v>
      </c>
      <c r="K2" s="5" t="s">
        <v>179</v>
      </c>
      <c r="L2" s="5" t="s">
        <v>65</v>
      </c>
    </row>
    <row r="3" customHeight="1" spans="1:12">
      <c r="A3" s="7">
        <f>ROW()-2</f>
        <v>1</v>
      </c>
      <c r="B3" s="8" t="s">
        <v>78</v>
      </c>
      <c r="C3" s="8" t="s">
        <v>79</v>
      </c>
      <c r="D3" s="8" t="s">
        <v>20</v>
      </c>
      <c r="E3" s="8">
        <v>5069</v>
      </c>
      <c r="F3" s="8">
        <v>5069</v>
      </c>
      <c r="G3" s="8">
        <v>405.52</v>
      </c>
      <c r="H3" s="8">
        <v>101.38</v>
      </c>
      <c r="I3" s="8">
        <v>0</v>
      </c>
      <c r="J3" s="8">
        <v>2026.05</v>
      </c>
      <c r="K3" s="8">
        <v>506.9</v>
      </c>
      <c r="L3" s="8">
        <v>506.9</v>
      </c>
    </row>
    <row r="4" customHeight="1" spans="1:12">
      <c r="A4" s="7">
        <f>ROW()-2</f>
        <v>2</v>
      </c>
      <c r="B4" s="8" t="s">
        <v>152</v>
      </c>
      <c r="C4" s="8" t="s">
        <v>153</v>
      </c>
      <c r="D4" s="8" t="s">
        <v>52</v>
      </c>
      <c r="E4" s="8">
        <v>5500</v>
      </c>
      <c r="F4" s="8">
        <v>5500</v>
      </c>
      <c r="G4" s="8">
        <v>440</v>
      </c>
      <c r="H4" s="8">
        <v>110</v>
      </c>
      <c r="I4" s="8">
        <v>0</v>
      </c>
      <c r="J4" s="8">
        <v>2026.05</v>
      </c>
      <c r="K4" s="8">
        <v>550</v>
      </c>
      <c r="L4" s="8">
        <v>550</v>
      </c>
    </row>
    <row r="5" customHeight="1" spans="1:12">
      <c r="A5" s="7">
        <f>ROW()-2</f>
        <v>3</v>
      </c>
      <c r="B5" s="8" t="s">
        <v>154</v>
      </c>
      <c r="C5" s="8" t="s">
        <v>155</v>
      </c>
      <c r="D5" s="8" t="s">
        <v>52</v>
      </c>
      <c r="E5" s="8">
        <v>5600</v>
      </c>
      <c r="F5" s="8">
        <v>5600</v>
      </c>
      <c r="G5" s="8">
        <v>448</v>
      </c>
      <c r="H5" s="8">
        <v>112</v>
      </c>
      <c r="I5" s="8">
        <v>0</v>
      </c>
      <c r="J5" s="8">
        <v>2026.05</v>
      </c>
      <c r="K5" s="8">
        <v>560</v>
      </c>
      <c r="L5" s="8">
        <v>560</v>
      </c>
    </row>
    <row r="6" customHeight="1" spans="1:12">
      <c r="A6" s="7">
        <f>ROW()-2</f>
        <v>4</v>
      </c>
      <c r="B6" s="8" t="s">
        <v>150</v>
      </c>
      <c r="C6" s="8" t="s">
        <v>151</v>
      </c>
      <c r="D6" s="8" t="s">
        <v>52</v>
      </c>
      <c r="E6" s="8">
        <v>5069</v>
      </c>
      <c r="F6" s="8">
        <v>5069</v>
      </c>
      <c r="G6" s="8">
        <v>405.52</v>
      </c>
      <c r="H6" s="8">
        <v>101.38</v>
      </c>
      <c r="I6" s="8">
        <v>0</v>
      </c>
      <c r="J6" s="8">
        <v>2026.05</v>
      </c>
      <c r="K6" s="8">
        <v>506.9</v>
      </c>
      <c r="L6" s="8">
        <v>506.9</v>
      </c>
    </row>
    <row r="7" customHeight="1" spans="1:12">
      <c r="A7" s="7"/>
      <c r="B7" s="8"/>
      <c r="C7" s="8"/>
      <c r="D7" s="8"/>
      <c r="E7" s="8"/>
      <c r="F7" s="8"/>
      <c r="G7" s="8">
        <f>SUM(G3:G6)</f>
        <v>1699.04</v>
      </c>
      <c r="H7" s="8">
        <f>SUM(H3:H6)</f>
        <v>424.76</v>
      </c>
      <c r="I7" s="8">
        <f>SUM(I3:I6)</f>
        <v>0</v>
      </c>
      <c r="J7" s="8"/>
      <c r="K7" s="8">
        <f>SUM(K3:K6)</f>
        <v>2123.8</v>
      </c>
      <c r="L7" s="8">
        <f>SUM(L3:L6)</f>
        <v>2123.8</v>
      </c>
    </row>
    <row r="8" customHeight="1" spans="1:12">
      <c r="A8" s="9"/>
      <c r="B8"/>
      <c r="C8"/>
      <c r="D8"/>
      <c r="E8"/>
      <c r="F8"/>
      <c r="G8"/>
      <c r="H8"/>
      <c r="I8"/>
      <c r="J8"/>
      <c r="K8"/>
      <c r="L8"/>
    </row>
    <row r="9" customHeight="1" spans="1:12">
      <c r="A9" s="9"/>
      <c r="B9"/>
      <c r="C9"/>
      <c r="D9"/>
      <c r="E9"/>
      <c r="F9"/>
      <c r="G9"/>
      <c r="H9"/>
      <c r="I9"/>
      <c r="J9"/>
      <c r="K9"/>
      <c r="L9"/>
    </row>
    <row r="10" customHeight="1" spans="1:12">
      <c r="A10" s="9"/>
      <c r="B10"/>
      <c r="C10"/>
      <c r="D10"/>
      <c r="E10"/>
      <c r="F10"/>
      <c r="G10"/>
      <c r="H10"/>
      <c r="I10"/>
      <c r="J10"/>
      <c r="K10"/>
      <c r="L10"/>
    </row>
    <row r="11" customHeight="1" spans="1:12">
      <c r="A11" s="9"/>
      <c r="B11"/>
      <c r="C11"/>
      <c r="D11"/>
      <c r="E11"/>
      <c r="F11"/>
      <c r="G11"/>
      <c r="H11"/>
      <c r="I11"/>
      <c r="J11"/>
      <c r="K11"/>
      <c r="L11"/>
    </row>
    <row r="12" customHeight="1" spans="1:12">
      <c r="A12" s="9"/>
      <c r="B12"/>
      <c r="C12"/>
      <c r="D12"/>
      <c r="E12"/>
      <c r="F12"/>
      <c r="G12"/>
      <c r="H12"/>
      <c r="I12"/>
      <c r="J12"/>
      <c r="K12"/>
      <c r="L12"/>
    </row>
    <row r="13" customHeight="1" spans="1:12">
      <c r="A13" s="9"/>
      <c r="B13"/>
      <c r="C13"/>
      <c r="D13"/>
      <c r="E13"/>
      <c r="F13"/>
      <c r="G13"/>
      <c r="H13"/>
      <c r="I13"/>
      <c r="J13"/>
      <c r="K13"/>
      <c r="L13"/>
    </row>
    <row r="14" customHeight="1" spans="1:12">
      <c r="A14" s="9"/>
      <c r="B14"/>
      <c r="C14"/>
      <c r="D14"/>
      <c r="E14"/>
      <c r="F14"/>
      <c r="G14"/>
      <c r="H14"/>
      <c r="I14"/>
      <c r="J14"/>
      <c r="K14"/>
      <c r="L14"/>
    </row>
    <row r="15" customHeight="1" spans="1:12">
      <c r="A15" s="9"/>
      <c r="B15"/>
      <c r="C15"/>
      <c r="D15"/>
      <c r="E15"/>
      <c r="F15"/>
      <c r="G15"/>
      <c r="H15"/>
      <c r="I15"/>
      <c r="J15"/>
      <c r="K15"/>
      <c r="L15"/>
    </row>
    <row r="16" customHeight="1" spans="1:12">
      <c r="A16" s="9"/>
      <c r="B16"/>
      <c r="C16"/>
      <c r="D16"/>
      <c r="E16"/>
      <c r="F16"/>
      <c r="G16"/>
      <c r="H16"/>
      <c r="I16"/>
      <c r="J16"/>
      <c r="K16"/>
      <c r="L16"/>
    </row>
    <row r="17" customHeight="1" spans="1:12">
      <c r="A17" s="9"/>
      <c r="B17"/>
      <c r="C17"/>
      <c r="D17"/>
      <c r="E17"/>
      <c r="F17"/>
      <c r="G17"/>
      <c r="H17"/>
      <c r="I17"/>
      <c r="J17"/>
      <c r="K17"/>
      <c r="L17"/>
    </row>
    <row r="18" customHeight="1" spans="1:12">
      <c r="A18" s="9"/>
      <c r="B18"/>
      <c r="C18"/>
      <c r="D18"/>
      <c r="E18"/>
      <c r="F18"/>
      <c r="G18"/>
      <c r="H18"/>
      <c r="I18"/>
      <c r="J18"/>
      <c r="K18"/>
      <c r="L18"/>
    </row>
    <row r="19" customHeight="1" spans="1:12">
      <c r="A19" s="9"/>
      <c r="B19"/>
      <c r="C19"/>
      <c r="D19"/>
      <c r="E19"/>
      <c r="F19"/>
      <c r="G19"/>
      <c r="H19"/>
      <c r="I19"/>
      <c r="J19"/>
      <c r="K19"/>
      <c r="L19"/>
    </row>
    <row r="20" customHeight="1" spans="1:12">
      <c r="A20" s="9"/>
      <c r="B20"/>
      <c r="C20"/>
      <c r="D20"/>
      <c r="E20"/>
      <c r="F20"/>
      <c r="G20"/>
      <c r="H20"/>
      <c r="I20"/>
      <c r="J20"/>
      <c r="K20"/>
      <c r="L20"/>
    </row>
    <row r="21" customHeight="1" spans="1:12">
      <c r="A21" s="9"/>
      <c r="B21"/>
      <c r="C21"/>
      <c r="D21"/>
      <c r="E21"/>
      <c r="F21"/>
      <c r="G21"/>
      <c r="H21"/>
      <c r="I21"/>
      <c r="J21"/>
      <c r="K21"/>
      <c r="L21"/>
    </row>
    <row r="22" customHeight="1" spans="1:12">
      <c r="A22" s="9"/>
      <c r="B22"/>
      <c r="C22"/>
      <c r="D22"/>
      <c r="E22"/>
      <c r="F22"/>
      <c r="G22"/>
      <c r="H22"/>
      <c r="I22"/>
      <c r="J22"/>
      <c r="K22"/>
      <c r="L22"/>
    </row>
    <row r="23" customHeight="1" spans="1:12">
      <c r="A23" s="9"/>
      <c r="B23"/>
      <c r="C23"/>
      <c r="D23"/>
      <c r="E23"/>
      <c r="F23"/>
      <c r="G23"/>
      <c r="H23"/>
      <c r="I23"/>
      <c r="J23"/>
      <c r="K23"/>
      <c r="L23"/>
    </row>
    <row r="24" customHeight="1" spans="1:12">
      <c r="A24" s="9"/>
      <c r="B24"/>
      <c r="C24"/>
      <c r="D24"/>
      <c r="E24"/>
      <c r="F24"/>
      <c r="G24"/>
      <c r="H24"/>
      <c r="I24"/>
      <c r="J24"/>
      <c r="K24"/>
      <c r="L24"/>
    </row>
    <row r="25" customHeight="1" spans="1:12">
      <c r="A25" s="9"/>
      <c r="B25"/>
      <c r="C25"/>
      <c r="D25"/>
      <c r="E25"/>
      <c r="F25"/>
      <c r="G25"/>
      <c r="H25"/>
      <c r="I25"/>
      <c r="J25"/>
      <c r="K25"/>
      <c r="L25"/>
    </row>
    <row r="26" customHeight="1" spans="1:12">
      <c r="A26" s="9"/>
      <c r="B26"/>
      <c r="C26"/>
      <c r="D26"/>
      <c r="E26"/>
      <c r="F26"/>
      <c r="G26"/>
      <c r="H26"/>
      <c r="I26"/>
      <c r="J26"/>
      <c r="K26"/>
      <c r="L26"/>
    </row>
    <row r="27" customHeight="1" spans="1:12">
      <c r="A27" s="9"/>
      <c r="B27"/>
      <c r="C27"/>
      <c r="D27"/>
      <c r="E27"/>
      <c r="F27"/>
      <c r="G27"/>
      <c r="H27"/>
      <c r="I27"/>
      <c r="J27"/>
      <c r="K27"/>
      <c r="L27"/>
    </row>
    <row r="28" customHeight="1" spans="1:12">
      <c r="A28" s="9"/>
      <c r="B28"/>
      <c r="C28"/>
      <c r="D28"/>
      <c r="E28"/>
      <c r="F28"/>
      <c r="G28"/>
      <c r="H28"/>
      <c r="I28"/>
      <c r="J28"/>
      <c r="K28"/>
      <c r="L28"/>
    </row>
    <row r="29" customHeight="1" spans="1:12">
      <c r="A29" s="9"/>
      <c r="B29"/>
      <c r="C29"/>
      <c r="D29"/>
      <c r="E29"/>
      <c r="F29"/>
      <c r="G29"/>
      <c r="H29"/>
      <c r="I29"/>
      <c r="J29"/>
      <c r="K29"/>
      <c r="L29"/>
    </row>
    <row r="30" customHeight="1" spans="1:12">
      <c r="A30" s="9"/>
      <c r="B30"/>
      <c r="C30"/>
      <c r="D30"/>
      <c r="E30"/>
      <c r="F30"/>
      <c r="G30"/>
      <c r="H30"/>
      <c r="I30"/>
      <c r="J30"/>
      <c r="K30"/>
      <c r="L30"/>
    </row>
    <row r="31" customHeight="1" spans="1:12">
      <c r="A31" s="9"/>
      <c r="B31"/>
      <c r="C31"/>
      <c r="D31"/>
      <c r="E31"/>
      <c r="F31"/>
      <c r="G31"/>
      <c r="H31"/>
      <c r="I31"/>
      <c r="J31"/>
      <c r="K31"/>
      <c r="L31"/>
    </row>
    <row r="32" customHeight="1" spans="1:12">
      <c r="A32" s="9"/>
      <c r="B32"/>
      <c r="C32"/>
      <c r="D32"/>
      <c r="E32"/>
      <c r="F32"/>
      <c r="G32"/>
      <c r="H32"/>
      <c r="I32"/>
      <c r="J32"/>
      <c r="K32"/>
      <c r="L32"/>
    </row>
    <row r="33" customHeight="1" spans="1:12">
      <c r="A33" s="9"/>
      <c r="B33"/>
      <c r="C33"/>
      <c r="D33"/>
      <c r="E33"/>
      <c r="F33"/>
      <c r="G33"/>
      <c r="H33"/>
      <c r="I33"/>
      <c r="J33"/>
      <c r="K33"/>
      <c r="L33"/>
    </row>
    <row r="34" customHeight="1" spans="1:12">
      <c r="A34" s="9"/>
      <c r="B34"/>
      <c r="C34"/>
      <c r="D34"/>
      <c r="E34"/>
      <c r="F34"/>
      <c r="G34"/>
      <c r="H34"/>
      <c r="I34"/>
      <c r="J34"/>
      <c r="K34"/>
      <c r="L34"/>
    </row>
    <row r="35" customHeight="1" spans="1:12">
      <c r="A35" s="9"/>
      <c r="B35"/>
      <c r="C35"/>
      <c r="D35"/>
      <c r="E35"/>
      <c r="F35"/>
      <c r="G35"/>
      <c r="H35"/>
      <c r="I35"/>
      <c r="J35"/>
      <c r="K35"/>
      <c r="L35"/>
    </row>
    <row r="36" customHeight="1" spans="1:12">
      <c r="A36" s="9"/>
      <c r="B36"/>
      <c r="C36"/>
      <c r="D36"/>
      <c r="E36"/>
      <c r="F36"/>
      <c r="G36"/>
      <c r="H36"/>
      <c r="I36"/>
      <c r="J36"/>
      <c r="K36"/>
      <c r="L36"/>
    </row>
    <row r="37" customHeight="1" spans="1:12">
      <c r="A37" s="9"/>
      <c r="B37"/>
      <c r="C37"/>
      <c r="D37"/>
      <c r="E37"/>
      <c r="F37"/>
      <c r="G37"/>
      <c r="H37"/>
      <c r="I37"/>
      <c r="J37"/>
      <c r="K37"/>
      <c r="L37"/>
    </row>
    <row r="38" customHeight="1" spans="1:12">
      <c r="A38" s="9"/>
      <c r="B38"/>
      <c r="C38"/>
      <c r="D38"/>
      <c r="E38"/>
      <c r="F38"/>
      <c r="G38"/>
      <c r="H38"/>
      <c r="I38"/>
      <c r="J38"/>
      <c r="K38"/>
      <c r="L38"/>
    </row>
    <row r="39" customHeight="1" spans="1:12">
      <c r="A39" s="9"/>
      <c r="B39"/>
      <c r="C39"/>
      <c r="D39"/>
      <c r="E39"/>
      <c r="F39"/>
      <c r="G39"/>
      <c r="H39"/>
      <c r="I39"/>
      <c r="J39"/>
      <c r="K39"/>
      <c r="L39"/>
    </row>
    <row r="40" customHeight="1" spans="1:12">
      <c r="A40" s="9"/>
      <c r="B40"/>
      <c r="C40"/>
      <c r="D40"/>
      <c r="E40"/>
      <c r="F40"/>
      <c r="G40"/>
      <c r="H40"/>
      <c r="I40"/>
      <c r="J40"/>
      <c r="K40"/>
      <c r="L40"/>
    </row>
    <row r="41" customHeight="1" spans="1:12">
      <c r="A41" s="9"/>
      <c r="B41"/>
      <c r="C41"/>
      <c r="D41"/>
      <c r="E41"/>
      <c r="F41"/>
      <c r="G41"/>
      <c r="H41"/>
      <c r="I41"/>
      <c r="J41"/>
      <c r="K41"/>
      <c r="L41"/>
    </row>
    <row r="42" customHeight="1" spans="1:12">
      <c r="A42" s="9"/>
      <c r="B42"/>
      <c r="C42"/>
      <c r="D42"/>
      <c r="E42"/>
      <c r="F42"/>
      <c r="G42"/>
      <c r="H42"/>
      <c r="I42"/>
      <c r="J42"/>
      <c r="K42"/>
      <c r="L42"/>
    </row>
    <row r="43" customHeight="1" spans="1:12">
      <c r="A43" s="9"/>
      <c r="B43"/>
      <c r="C43"/>
      <c r="D43"/>
      <c r="E43"/>
      <c r="F43"/>
      <c r="G43"/>
      <c r="H43"/>
      <c r="I43"/>
      <c r="J43"/>
      <c r="K43"/>
      <c r="L43"/>
    </row>
    <row r="44" customHeight="1" spans="1:12">
      <c r="A44" s="9"/>
      <c r="B44"/>
      <c r="C44"/>
      <c r="D44"/>
      <c r="E44"/>
      <c r="F44"/>
      <c r="G44"/>
      <c r="H44"/>
      <c r="I44"/>
      <c r="J44"/>
      <c r="K44"/>
      <c r="L44"/>
    </row>
    <row r="45" customHeight="1" spans="1:12">
      <c r="A45" s="9"/>
      <c r="B45"/>
      <c r="C45"/>
      <c r="D45"/>
      <c r="E45"/>
      <c r="F45"/>
      <c r="G45"/>
      <c r="H45"/>
      <c r="I45"/>
      <c r="J45"/>
      <c r="K45"/>
      <c r="L45"/>
    </row>
    <row r="46" customHeight="1" spans="1:12">
      <c r="A46" s="9"/>
      <c r="B46"/>
      <c r="C46"/>
      <c r="D46"/>
      <c r="E46"/>
      <c r="F46"/>
      <c r="G46"/>
      <c r="H46"/>
      <c r="I46"/>
      <c r="J46"/>
      <c r="K46"/>
      <c r="L46"/>
    </row>
    <row r="47" customHeight="1" spans="1:12">
      <c r="A47" s="9"/>
      <c r="B47"/>
      <c r="C47"/>
      <c r="D47"/>
      <c r="E47"/>
      <c r="F47"/>
      <c r="G47"/>
      <c r="H47"/>
      <c r="I47"/>
      <c r="J47"/>
      <c r="K47"/>
      <c r="L47"/>
    </row>
    <row r="48" customHeight="1" spans="1:12">
      <c r="A48" s="9"/>
      <c r="B48"/>
      <c r="C48"/>
      <c r="D48"/>
      <c r="E48"/>
      <c r="F48"/>
      <c r="G48"/>
      <c r="H48"/>
      <c r="I48"/>
      <c r="J48"/>
      <c r="K48"/>
      <c r="L48"/>
    </row>
    <row r="49" customHeight="1" spans="1:12">
      <c r="A49" s="9"/>
      <c r="B49"/>
      <c r="C49"/>
      <c r="D49"/>
      <c r="E49"/>
      <c r="F49"/>
      <c r="G49"/>
      <c r="H49"/>
      <c r="I49"/>
      <c r="J49"/>
      <c r="K49"/>
      <c r="L49"/>
    </row>
    <row r="50" customHeight="1" spans="1:12">
      <c r="A50" s="9"/>
      <c r="B50"/>
      <c r="C50"/>
      <c r="D50"/>
      <c r="E50"/>
      <c r="F50"/>
      <c r="G50"/>
      <c r="H50"/>
      <c r="I50"/>
      <c r="J50"/>
      <c r="K50"/>
      <c r="L50"/>
    </row>
    <row r="51" customHeight="1" spans="1:12">
      <c r="A51" s="9"/>
      <c r="B51"/>
      <c r="C51"/>
      <c r="D51"/>
      <c r="E51"/>
      <c r="F51"/>
      <c r="G51"/>
      <c r="H51"/>
      <c r="I51"/>
      <c r="J51"/>
      <c r="K51"/>
      <c r="L51"/>
    </row>
    <row r="52" customHeight="1" spans="1:12">
      <c r="A52" s="9"/>
      <c r="B52"/>
      <c r="C52"/>
      <c r="D52"/>
      <c r="E52"/>
      <c r="F52"/>
      <c r="G52"/>
      <c r="H52"/>
      <c r="I52"/>
      <c r="J52"/>
      <c r="K52"/>
      <c r="L52"/>
    </row>
    <row r="53" customHeight="1" spans="1:12">
      <c r="A53" s="9"/>
      <c r="B53"/>
      <c r="C53"/>
      <c r="D53"/>
      <c r="E53"/>
      <c r="F53"/>
      <c r="G53"/>
      <c r="H53"/>
      <c r="I53"/>
      <c r="J53"/>
      <c r="K53"/>
      <c r="L53"/>
    </row>
    <row r="54" customHeight="1" spans="1:12">
      <c r="A54" s="9"/>
      <c r="B54"/>
      <c r="C54"/>
      <c r="D54"/>
      <c r="E54"/>
      <c r="F54"/>
      <c r="G54"/>
      <c r="H54"/>
      <c r="I54"/>
      <c r="J54"/>
      <c r="K54"/>
      <c r="L54"/>
    </row>
    <row r="55" customHeight="1" spans="1:12">
      <c r="A55" s="9"/>
      <c r="B55"/>
      <c r="C55"/>
      <c r="D55"/>
      <c r="E55"/>
      <c r="F55"/>
      <c r="G55"/>
      <c r="H55"/>
      <c r="I55"/>
      <c r="J55"/>
      <c r="K55"/>
      <c r="L55"/>
    </row>
    <row r="56" customHeight="1" spans="1:12">
      <c r="A56" s="9"/>
      <c r="B56"/>
      <c r="C56"/>
      <c r="D56"/>
      <c r="E56"/>
      <c r="F56"/>
      <c r="G56"/>
      <c r="H56"/>
      <c r="I56"/>
      <c r="J56"/>
      <c r="K56"/>
      <c r="L56"/>
    </row>
    <row r="57" customHeight="1" spans="1:12">
      <c r="A57" s="9"/>
      <c r="B57"/>
      <c r="C57"/>
      <c r="D57"/>
      <c r="E57"/>
      <c r="F57"/>
      <c r="G57"/>
      <c r="H57"/>
      <c r="I57"/>
      <c r="J57"/>
      <c r="K57"/>
      <c r="L57"/>
    </row>
    <row r="58" customHeight="1" spans="1:12">
      <c r="A58" s="9"/>
      <c r="B58"/>
      <c r="C58"/>
      <c r="D58"/>
      <c r="E58"/>
      <c r="F58"/>
      <c r="G58"/>
      <c r="H58"/>
      <c r="I58"/>
      <c r="J58"/>
      <c r="K58"/>
      <c r="L58"/>
    </row>
    <row r="59" customHeight="1" spans="1:12">
      <c r="A59" s="9"/>
      <c r="B59"/>
      <c r="C59"/>
      <c r="D59"/>
      <c r="E59"/>
      <c r="F59"/>
      <c r="G59"/>
      <c r="H59"/>
      <c r="I59"/>
      <c r="J59"/>
      <c r="K59"/>
      <c r="L59"/>
    </row>
    <row r="60" customHeight="1" spans="1:12">
      <c r="A60" s="9"/>
      <c r="B60"/>
      <c r="C60"/>
      <c r="D60"/>
      <c r="E60"/>
      <c r="F60"/>
      <c r="G60"/>
      <c r="H60"/>
      <c r="I60"/>
      <c r="J60"/>
      <c r="K60"/>
      <c r="L60"/>
    </row>
    <row r="61" customHeight="1" spans="1:12">
      <c r="A61" s="9"/>
      <c r="B61"/>
      <c r="C61"/>
      <c r="D61"/>
      <c r="E61"/>
      <c r="F61"/>
      <c r="G61"/>
      <c r="H61"/>
      <c r="I61"/>
      <c r="J61"/>
      <c r="K61"/>
      <c r="L61"/>
    </row>
    <row r="62" customHeight="1" spans="1:12">
      <c r="A62" s="9"/>
      <c r="B62"/>
      <c r="C62"/>
      <c r="D62"/>
      <c r="E62"/>
      <c r="F62"/>
      <c r="G62"/>
      <c r="H62"/>
      <c r="I62"/>
      <c r="J62"/>
      <c r="K62"/>
      <c r="L62"/>
    </row>
    <row r="63" customHeight="1" spans="1:12">
      <c r="A63" s="9"/>
      <c r="B63"/>
      <c r="C63"/>
      <c r="D63"/>
      <c r="E63"/>
      <c r="F63"/>
      <c r="G63"/>
      <c r="H63"/>
      <c r="I63"/>
      <c r="J63"/>
      <c r="K63"/>
      <c r="L63"/>
    </row>
    <row r="64" customHeight="1" spans="1:12">
      <c r="A64" s="9"/>
      <c r="B64"/>
      <c r="C64"/>
      <c r="D64"/>
      <c r="E64"/>
      <c r="F64"/>
      <c r="G64"/>
      <c r="H64"/>
      <c r="I64"/>
      <c r="J64"/>
      <c r="K64"/>
      <c r="L64"/>
    </row>
    <row r="65" customHeight="1" spans="1:12">
      <c r="A65" s="9"/>
      <c r="B65"/>
      <c r="C65"/>
      <c r="D65"/>
      <c r="E65"/>
      <c r="F65"/>
      <c r="G65"/>
      <c r="H65"/>
      <c r="I65"/>
      <c r="J65"/>
      <c r="K65"/>
      <c r="L65"/>
    </row>
    <row r="66" customHeight="1" spans="1:12">
      <c r="A66" s="9"/>
      <c r="B66"/>
      <c r="C66"/>
      <c r="D66"/>
      <c r="E66"/>
      <c r="F66"/>
      <c r="G66"/>
      <c r="H66"/>
      <c r="I66"/>
      <c r="J66"/>
      <c r="K66"/>
      <c r="L66"/>
    </row>
    <row r="67" customHeight="1" spans="1:12">
      <c r="A67" s="9"/>
      <c r="B67"/>
      <c r="C67"/>
      <c r="D67"/>
      <c r="E67"/>
      <c r="F67"/>
      <c r="G67"/>
      <c r="H67"/>
      <c r="I67"/>
      <c r="J67"/>
      <c r="K67"/>
      <c r="L67"/>
    </row>
    <row r="68" customHeight="1" spans="1:12">
      <c r="A68" s="9"/>
      <c r="B68"/>
      <c r="C68"/>
      <c r="D68"/>
      <c r="E68"/>
      <c r="F68"/>
      <c r="G68"/>
      <c r="H68"/>
      <c r="I68"/>
      <c r="J68"/>
      <c r="K68"/>
      <c r="L68"/>
    </row>
    <row r="69" customHeight="1" spans="1:12">
      <c r="A69" s="9"/>
      <c r="B69"/>
      <c r="C69"/>
      <c r="D69"/>
      <c r="E69"/>
      <c r="F69"/>
      <c r="G69"/>
      <c r="H69"/>
      <c r="I69"/>
      <c r="J69"/>
      <c r="K69"/>
      <c r="L69"/>
    </row>
    <row r="70" customHeight="1" spans="1:12">
      <c r="A70" s="9"/>
      <c r="B70"/>
      <c r="C70"/>
      <c r="D70"/>
      <c r="E70"/>
      <c r="F70"/>
      <c r="G70"/>
      <c r="H70"/>
      <c r="I70"/>
      <c r="J70"/>
      <c r="K70"/>
      <c r="L70"/>
    </row>
    <row r="71" customHeight="1" spans="1:12">
      <c r="A71" s="9"/>
      <c r="B71"/>
      <c r="C71"/>
      <c r="D71"/>
      <c r="E71"/>
      <c r="F71"/>
      <c r="G71"/>
      <c r="H71"/>
      <c r="I71"/>
      <c r="J71"/>
      <c r="K71"/>
      <c r="L71"/>
    </row>
    <row r="72" customHeight="1" spans="1:12">
      <c r="A72" s="9"/>
      <c r="B72"/>
      <c r="C72"/>
      <c r="D72"/>
      <c r="E72"/>
      <c r="F72"/>
      <c r="G72"/>
      <c r="H72"/>
      <c r="I72"/>
      <c r="J72"/>
      <c r="K72"/>
      <c r="L72"/>
    </row>
    <row r="73" customHeight="1" spans="1:12">
      <c r="A73" s="9"/>
      <c r="B73"/>
      <c r="C73"/>
      <c r="D73"/>
      <c r="E73"/>
      <c r="F73"/>
      <c r="G73"/>
      <c r="H73"/>
      <c r="I73"/>
      <c r="J73"/>
      <c r="K73"/>
      <c r="L73"/>
    </row>
    <row r="74" customHeight="1" spans="1:12">
      <c r="A74" s="9"/>
      <c r="B74"/>
      <c r="C74"/>
      <c r="D74"/>
      <c r="E74"/>
      <c r="F74"/>
      <c r="G74"/>
      <c r="H74"/>
      <c r="I74"/>
      <c r="J74"/>
      <c r="K74"/>
      <c r="L74"/>
    </row>
    <row r="75" customHeight="1" spans="1:12">
      <c r="A75" s="9"/>
      <c r="B75"/>
      <c r="C75"/>
      <c r="D75"/>
      <c r="E75"/>
      <c r="F75"/>
      <c r="G75"/>
      <c r="H75"/>
      <c r="I75"/>
      <c r="J75"/>
      <c r="K75"/>
      <c r="L75"/>
    </row>
    <row r="76" customHeight="1" spans="1:12">
      <c r="A76" s="9"/>
      <c r="B76"/>
      <c r="C76"/>
      <c r="D76"/>
      <c r="E76"/>
      <c r="F76"/>
      <c r="G76"/>
      <c r="H76"/>
      <c r="I76"/>
      <c r="J76"/>
      <c r="K76"/>
      <c r="L76"/>
    </row>
    <row r="77" customHeight="1" spans="1:12">
      <c r="A77" s="9"/>
      <c r="B77"/>
      <c r="C77"/>
      <c r="D77"/>
      <c r="E77"/>
      <c r="F77"/>
      <c r="G77"/>
      <c r="H77"/>
      <c r="I77"/>
      <c r="J77"/>
      <c r="K77"/>
      <c r="L77"/>
    </row>
    <row r="78" customHeight="1" spans="1:12">
      <c r="A78" s="9"/>
      <c r="B78"/>
      <c r="C78"/>
      <c r="D78"/>
      <c r="E78"/>
      <c r="F78"/>
      <c r="G78"/>
      <c r="H78"/>
      <c r="I78"/>
      <c r="J78"/>
      <c r="K78"/>
      <c r="L78"/>
    </row>
    <row r="79" customHeight="1" spans="1:12">
      <c r="A79" s="9"/>
      <c r="B79"/>
      <c r="C79"/>
      <c r="D79"/>
      <c r="E79"/>
      <c r="F79"/>
      <c r="G79"/>
      <c r="H79"/>
      <c r="I79"/>
      <c r="J79"/>
      <c r="K79"/>
      <c r="L79"/>
    </row>
    <row r="80" customHeight="1" spans="1:12">
      <c r="A80" s="9"/>
      <c r="B80"/>
      <c r="C80"/>
      <c r="D80"/>
      <c r="E80"/>
      <c r="F80"/>
      <c r="G80"/>
      <c r="H80"/>
      <c r="I80"/>
      <c r="J80"/>
      <c r="K80"/>
      <c r="L80"/>
    </row>
    <row r="81" customHeight="1" spans="1:12">
      <c r="A81" s="9"/>
      <c r="B81"/>
      <c r="C81"/>
      <c r="D81"/>
      <c r="E81"/>
      <c r="F81"/>
      <c r="G81"/>
      <c r="H81"/>
      <c r="I81"/>
      <c r="J81"/>
      <c r="K81"/>
      <c r="L81"/>
    </row>
    <row r="82" customHeight="1" spans="1:12">
      <c r="A82" s="9"/>
      <c r="B82"/>
      <c r="C82"/>
      <c r="D82"/>
      <c r="E82"/>
      <c r="F82"/>
      <c r="G82"/>
      <c r="H82"/>
      <c r="I82"/>
      <c r="J82"/>
      <c r="K82"/>
      <c r="L82"/>
    </row>
    <row r="83" customHeight="1" spans="1:12">
      <c r="A83" s="9"/>
      <c r="B83"/>
      <c r="C83"/>
      <c r="D83"/>
      <c r="E83"/>
      <c r="F83"/>
      <c r="G83"/>
      <c r="H83"/>
      <c r="I83"/>
      <c r="J83"/>
      <c r="K83"/>
      <c r="L83"/>
    </row>
    <row r="84" customHeight="1" spans="1:12">
      <c r="A84" s="9"/>
      <c r="B84"/>
      <c r="C84"/>
      <c r="D84"/>
      <c r="E84"/>
      <c r="F84"/>
      <c r="G84"/>
      <c r="H84"/>
      <c r="I84"/>
      <c r="J84"/>
      <c r="K84"/>
      <c r="L84"/>
    </row>
    <row r="85" customHeight="1" spans="1:12">
      <c r="A85" s="9"/>
      <c r="B85"/>
      <c r="C85"/>
      <c r="D85"/>
      <c r="E85"/>
      <c r="F85"/>
      <c r="G85"/>
      <c r="H85"/>
      <c r="I85"/>
      <c r="J85"/>
      <c r="K85"/>
      <c r="L85"/>
    </row>
    <row r="86" customHeight="1" spans="1:12">
      <c r="A86" s="9"/>
      <c r="B86"/>
      <c r="C86"/>
      <c r="D86"/>
      <c r="E86"/>
      <c r="F86"/>
      <c r="G86"/>
      <c r="H86"/>
      <c r="I86"/>
      <c r="J86"/>
      <c r="K86"/>
      <c r="L86"/>
    </row>
    <row r="87" customHeight="1" spans="1:12">
      <c r="A87" s="9"/>
      <c r="B87"/>
      <c r="C87"/>
      <c r="D87"/>
      <c r="E87"/>
      <c r="F87"/>
      <c r="G87"/>
      <c r="H87"/>
      <c r="I87"/>
      <c r="J87"/>
      <c r="K87"/>
      <c r="L87"/>
    </row>
    <row r="88" customHeight="1" spans="1:12">
      <c r="A88" s="9"/>
      <c r="B88"/>
      <c r="C88"/>
      <c r="D88"/>
      <c r="E88"/>
      <c r="F88"/>
      <c r="G88"/>
      <c r="H88"/>
      <c r="I88"/>
      <c r="J88"/>
      <c r="K88"/>
      <c r="L88"/>
    </row>
    <row r="89" customHeight="1" spans="1:12">
      <c r="A89" s="9"/>
      <c r="B89"/>
      <c r="C89"/>
      <c r="D89"/>
      <c r="E89"/>
      <c r="F89"/>
      <c r="G89"/>
      <c r="H89"/>
      <c r="I89"/>
      <c r="J89"/>
      <c r="K89"/>
      <c r="L89"/>
    </row>
    <row r="90" customHeight="1" spans="1:12">
      <c r="A90" s="9"/>
      <c r="B90"/>
      <c r="C90"/>
      <c r="D90"/>
      <c r="E90"/>
      <c r="F90"/>
      <c r="G90"/>
      <c r="H90"/>
      <c r="I90"/>
      <c r="J90"/>
      <c r="K90"/>
      <c r="L90"/>
    </row>
    <row r="91" customHeight="1" spans="1:12">
      <c r="A91" s="9"/>
      <c r="B91"/>
      <c r="C91"/>
      <c r="D91"/>
      <c r="E91"/>
      <c r="F91"/>
      <c r="G91"/>
      <c r="H91"/>
      <c r="I91"/>
      <c r="J91"/>
      <c r="K91"/>
      <c r="L91"/>
    </row>
    <row r="92" customHeight="1" spans="1:12">
      <c r="A92" s="9"/>
      <c r="B92"/>
      <c r="C92"/>
      <c r="D92"/>
      <c r="E92"/>
      <c r="F92"/>
      <c r="G92"/>
      <c r="H92"/>
      <c r="I92"/>
      <c r="J92"/>
      <c r="K92"/>
      <c r="L92"/>
    </row>
    <row r="93" customHeight="1" spans="1:12">
      <c r="A93" s="9"/>
      <c r="B93"/>
      <c r="C93"/>
      <c r="D93"/>
      <c r="E93"/>
      <c r="F93"/>
      <c r="G93"/>
      <c r="H93"/>
      <c r="I93"/>
      <c r="J93"/>
      <c r="K93"/>
      <c r="L93"/>
    </row>
    <row r="94" customHeight="1" spans="1:12">
      <c r="A94" s="9"/>
      <c r="B94"/>
      <c r="C94"/>
      <c r="D94"/>
      <c r="E94"/>
      <c r="F94"/>
      <c r="G94"/>
      <c r="H94"/>
      <c r="I94"/>
      <c r="J94"/>
      <c r="K94"/>
      <c r="L94"/>
    </row>
    <row r="95" customHeight="1" spans="1:12">
      <c r="A95" s="9"/>
      <c r="B95"/>
      <c r="C95"/>
      <c r="D95"/>
      <c r="E95"/>
      <c r="F95"/>
      <c r="G95"/>
      <c r="H95"/>
      <c r="I95"/>
      <c r="J95"/>
      <c r="K95"/>
      <c r="L95"/>
    </row>
    <row r="96" customHeight="1" spans="1:12">
      <c r="A96" s="9"/>
      <c r="B96"/>
      <c r="C96"/>
      <c r="D96"/>
      <c r="E96"/>
      <c r="F96"/>
      <c r="G96"/>
      <c r="H96"/>
      <c r="I96"/>
      <c r="J96"/>
      <c r="K96"/>
      <c r="L96"/>
    </row>
    <row r="97" customHeight="1" spans="1:12">
      <c r="A97" s="9"/>
      <c r="B97"/>
      <c r="C97"/>
      <c r="D97"/>
      <c r="E97"/>
      <c r="F97"/>
      <c r="G97"/>
      <c r="H97"/>
      <c r="I97"/>
      <c r="J97"/>
      <c r="K97"/>
      <c r="L97"/>
    </row>
    <row r="98" customHeight="1" spans="1:12">
      <c r="A98" s="9"/>
      <c r="B98"/>
      <c r="C98"/>
      <c r="D98"/>
      <c r="E98"/>
      <c r="F98"/>
      <c r="G98"/>
      <c r="H98"/>
      <c r="I98"/>
      <c r="J98"/>
      <c r="K98"/>
      <c r="L98"/>
    </row>
    <row r="99" customHeight="1" spans="1:12">
      <c r="A99" s="9"/>
      <c r="B99"/>
      <c r="C99"/>
      <c r="D99"/>
      <c r="E99"/>
      <c r="F99"/>
      <c r="G99"/>
      <c r="H99"/>
      <c r="I99"/>
      <c r="J99"/>
      <c r="K99"/>
      <c r="L99"/>
    </row>
    <row r="100" customHeight="1" spans="1:12">
      <c r="A100" s="9"/>
      <c r="B100"/>
      <c r="C100"/>
      <c r="D100"/>
      <c r="E100"/>
      <c r="F100"/>
      <c r="G100"/>
      <c r="H100"/>
      <c r="I100"/>
      <c r="J100"/>
      <c r="K100"/>
      <c r="L100"/>
    </row>
    <row r="101" customHeight="1" spans="1:12">
      <c r="A101" s="9"/>
      <c r="B101"/>
      <c r="C101"/>
      <c r="D101"/>
      <c r="E101"/>
      <c r="F101"/>
      <c r="G101"/>
      <c r="H101"/>
      <c r="I101"/>
      <c r="J101"/>
      <c r="K101"/>
      <c r="L101"/>
    </row>
    <row r="102" customHeight="1" spans="1:12">
      <c r="A102" s="9"/>
      <c r="B102"/>
      <c r="C102"/>
      <c r="D102"/>
      <c r="E102"/>
      <c r="F102"/>
      <c r="G102"/>
      <c r="H102"/>
      <c r="I102"/>
      <c r="J102"/>
      <c r="K102"/>
      <c r="L102"/>
    </row>
    <row r="103" customHeight="1" spans="1:12">
      <c r="A103" s="9"/>
      <c r="B103"/>
      <c r="C103"/>
      <c r="D103"/>
      <c r="E103"/>
      <c r="F103"/>
      <c r="G103"/>
      <c r="H103"/>
      <c r="I103"/>
      <c r="J103"/>
      <c r="K103"/>
      <c r="L103"/>
    </row>
    <row r="104" customHeight="1" spans="1:12">
      <c r="A104" s="9"/>
      <c r="B104"/>
      <c r="C104"/>
      <c r="D104"/>
      <c r="E104"/>
      <c r="F104"/>
      <c r="G104"/>
      <c r="H104"/>
      <c r="I104"/>
      <c r="J104"/>
      <c r="K104"/>
      <c r="L104"/>
    </row>
    <row r="105" customHeight="1" spans="1:12">
      <c r="A105" s="9"/>
      <c r="B105"/>
      <c r="C105"/>
      <c r="D105"/>
      <c r="E105"/>
      <c r="F105"/>
      <c r="G105"/>
      <c r="H105"/>
      <c r="I105"/>
      <c r="J105"/>
      <c r="K105"/>
      <c r="L105"/>
    </row>
    <row r="106" customHeight="1" spans="1:12">
      <c r="A106" s="9"/>
      <c r="B106"/>
      <c r="C106"/>
      <c r="D106"/>
      <c r="E106"/>
      <c r="F106"/>
      <c r="G106"/>
      <c r="H106"/>
      <c r="I106"/>
      <c r="J106"/>
      <c r="K106"/>
      <c r="L106"/>
    </row>
    <row r="107" customHeight="1" spans="1:12">
      <c r="A107" s="9"/>
      <c r="B107"/>
      <c r="C107"/>
      <c r="D107"/>
      <c r="E107"/>
      <c r="F107"/>
      <c r="G107"/>
      <c r="H107"/>
      <c r="I107"/>
      <c r="J107"/>
      <c r="K107"/>
      <c r="L107"/>
    </row>
    <row r="108" customHeight="1" spans="1:12">
      <c r="A108" s="9"/>
      <c r="B108"/>
      <c r="C108"/>
      <c r="D108"/>
      <c r="E108"/>
      <c r="F108"/>
      <c r="G108"/>
      <c r="H108"/>
      <c r="I108"/>
      <c r="J108"/>
      <c r="K108"/>
      <c r="L108"/>
    </row>
    <row r="109" customHeight="1" spans="1:12">
      <c r="A109" s="9"/>
      <c r="B109"/>
      <c r="C109"/>
      <c r="D109"/>
      <c r="E109"/>
      <c r="F109"/>
      <c r="G109"/>
      <c r="H109"/>
      <c r="I109"/>
      <c r="J109"/>
      <c r="K109"/>
      <c r="L109"/>
    </row>
    <row r="110" customHeight="1" spans="1:12">
      <c r="A110" s="9"/>
      <c r="B110"/>
      <c r="C110"/>
      <c r="D110"/>
      <c r="E110"/>
      <c r="F110"/>
      <c r="G110"/>
      <c r="H110"/>
      <c r="I110"/>
      <c r="J110"/>
      <c r="K110"/>
      <c r="L110"/>
    </row>
    <row r="111" customHeight="1" spans="1:12">
      <c r="A111" s="9"/>
      <c r="B111"/>
      <c r="C111"/>
      <c r="D111"/>
      <c r="E111"/>
      <c r="F111"/>
      <c r="G111"/>
      <c r="H111"/>
      <c r="I111"/>
      <c r="J111"/>
      <c r="K111"/>
      <c r="L111"/>
    </row>
    <row r="112" customHeight="1" spans="1:12">
      <c r="A112" s="9"/>
      <c r="B112"/>
      <c r="C112"/>
      <c r="D112"/>
      <c r="E112"/>
      <c r="F112"/>
      <c r="G112"/>
      <c r="H112"/>
      <c r="I112"/>
      <c r="J112"/>
      <c r="K112"/>
      <c r="L112"/>
    </row>
    <row r="113" customHeight="1" spans="1:12">
      <c r="A113" s="9"/>
      <c r="B113"/>
      <c r="C113"/>
      <c r="D113"/>
      <c r="E113"/>
      <c r="F113"/>
      <c r="G113"/>
      <c r="H113"/>
      <c r="I113"/>
      <c r="J113"/>
      <c r="K113"/>
      <c r="L113"/>
    </row>
    <row r="114" customHeight="1" spans="1:12">
      <c r="A114" s="9"/>
      <c r="B114"/>
      <c r="C114"/>
      <c r="D114"/>
      <c r="E114"/>
      <c r="F114"/>
      <c r="G114"/>
      <c r="H114"/>
      <c r="I114"/>
      <c r="J114"/>
      <c r="K114"/>
      <c r="L114"/>
    </row>
    <row r="115" customHeight="1" spans="1:12">
      <c r="A115" s="9"/>
      <c r="B115"/>
      <c r="C115"/>
      <c r="D115"/>
      <c r="E115"/>
      <c r="F115"/>
      <c r="G115"/>
      <c r="H115"/>
      <c r="I115"/>
      <c r="J115"/>
      <c r="K115"/>
      <c r="L115"/>
    </row>
    <row r="116" customHeight="1" spans="1:12">
      <c r="A116" s="9"/>
      <c r="B116"/>
      <c r="C116"/>
      <c r="D116"/>
      <c r="E116"/>
      <c r="F116"/>
      <c r="G116"/>
      <c r="H116"/>
      <c r="I116"/>
      <c r="J116"/>
      <c r="K116"/>
      <c r="L116"/>
    </row>
    <row r="117" customHeight="1" spans="1:12">
      <c r="A117" s="9"/>
      <c r="B117"/>
      <c r="C117"/>
      <c r="D117"/>
      <c r="E117"/>
      <c r="F117"/>
      <c r="G117"/>
      <c r="H117"/>
      <c r="I117"/>
      <c r="J117"/>
      <c r="K117"/>
      <c r="L117"/>
    </row>
    <row r="118" customHeight="1" spans="1:12">
      <c r="A118" s="9"/>
      <c r="B118"/>
      <c r="C118"/>
      <c r="D118"/>
      <c r="E118"/>
      <c r="F118"/>
      <c r="G118"/>
      <c r="H118"/>
      <c r="I118"/>
      <c r="J118"/>
      <c r="K118"/>
      <c r="L118"/>
    </row>
    <row r="119" customHeight="1" spans="1:12">
      <c r="A119" s="9"/>
      <c r="B119"/>
      <c r="C119"/>
      <c r="D119"/>
      <c r="E119"/>
      <c r="F119"/>
      <c r="G119"/>
      <c r="H119"/>
      <c r="I119"/>
      <c r="J119"/>
      <c r="K119"/>
      <c r="L119"/>
    </row>
    <row r="120" customHeight="1" spans="1:12">
      <c r="A120" s="9"/>
      <c r="B120"/>
      <c r="C120"/>
      <c r="D120"/>
      <c r="E120"/>
      <c r="F120"/>
      <c r="G120"/>
      <c r="H120"/>
      <c r="I120"/>
      <c r="J120"/>
      <c r="K120"/>
      <c r="L120"/>
    </row>
    <row r="121" customHeight="1" spans="1:12">
      <c r="A121" s="9"/>
      <c r="B121"/>
      <c r="C121"/>
      <c r="D121"/>
      <c r="E121"/>
      <c r="F121"/>
      <c r="G121"/>
      <c r="H121"/>
      <c r="I121"/>
      <c r="J121"/>
      <c r="K121"/>
      <c r="L121"/>
    </row>
    <row r="122" customHeight="1" spans="1:12">
      <c r="A122" s="9"/>
      <c r="B122"/>
      <c r="C122"/>
      <c r="D122"/>
      <c r="E122"/>
      <c r="F122"/>
      <c r="G122"/>
      <c r="H122"/>
      <c r="I122"/>
      <c r="J122"/>
      <c r="K122"/>
      <c r="L122"/>
    </row>
    <row r="123" customHeight="1" spans="1:12">
      <c r="A123" s="9"/>
      <c r="B123"/>
      <c r="C123"/>
      <c r="D123"/>
      <c r="E123"/>
      <c r="F123"/>
      <c r="G123"/>
      <c r="H123"/>
      <c r="I123"/>
      <c r="J123"/>
      <c r="K123"/>
      <c r="L123"/>
    </row>
    <row r="124" customHeight="1" spans="1:12">
      <c r="A124" s="9"/>
      <c r="B124"/>
      <c r="C124"/>
      <c r="D124"/>
      <c r="E124"/>
      <c r="F124"/>
      <c r="G124"/>
      <c r="H124"/>
      <c r="I124"/>
      <c r="J124"/>
      <c r="K124"/>
      <c r="L124"/>
    </row>
    <row r="125" customHeight="1" spans="1:12">
      <c r="A125" s="9"/>
      <c r="B125"/>
      <c r="C125"/>
      <c r="D125"/>
      <c r="E125"/>
      <c r="F125"/>
      <c r="G125"/>
      <c r="H125"/>
      <c r="I125"/>
      <c r="J125"/>
      <c r="K125"/>
      <c r="L125"/>
    </row>
    <row r="126" customHeight="1" spans="1:12">
      <c r="A126" s="9"/>
      <c r="B126"/>
      <c r="C126"/>
      <c r="D126"/>
      <c r="E126"/>
      <c r="F126"/>
      <c r="G126"/>
      <c r="H126"/>
      <c r="I126"/>
      <c r="J126"/>
      <c r="K126"/>
      <c r="L126"/>
    </row>
    <row r="127" customHeight="1" spans="1:12">
      <c r="A127" s="9"/>
      <c r="B127"/>
      <c r="C127"/>
      <c r="D127"/>
      <c r="E127"/>
      <c r="F127"/>
      <c r="G127"/>
      <c r="H127"/>
      <c r="I127"/>
      <c r="J127"/>
      <c r="K127"/>
      <c r="L127"/>
    </row>
    <row r="128" customHeight="1" spans="1:12">
      <c r="A128" s="9"/>
      <c r="B128"/>
      <c r="C128"/>
      <c r="D128"/>
      <c r="E128"/>
      <c r="F128"/>
      <c r="G128"/>
      <c r="H128"/>
      <c r="I128"/>
      <c r="J128"/>
      <c r="K128"/>
      <c r="L128"/>
    </row>
    <row r="129" customHeight="1" spans="1:12">
      <c r="A129" s="9"/>
      <c r="B129"/>
      <c r="C129"/>
      <c r="D129"/>
      <c r="E129"/>
      <c r="F129"/>
      <c r="G129"/>
      <c r="H129"/>
      <c r="I129"/>
      <c r="J129"/>
      <c r="K129"/>
      <c r="L129"/>
    </row>
    <row r="130" customHeight="1" spans="1:12">
      <c r="A130" s="9"/>
      <c r="B130"/>
      <c r="C130"/>
      <c r="D130"/>
      <c r="E130"/>
      <c r="F130"/>
      <c r="G130"/>
      <c r="H130"/>
      <c r="I130"/>
      <c r="J130"/>
      <c r="K130"/>
      <c r="L130"/>
    </row>
    <row r="131" customHeight="1" spans="1:12">
      <c r="A131" s="9"/>
      <c r="B131"/>
      <c r="C131"/>
      <c r="D131"/>
      <c r="E131"/>
      <c r="F131"/>
      <c r="G131"/>
      <c r="H131"/>
      <c r="I131"/>
      <c r="J131"/>
      <c r="K131"/>
      <c r="L131"/>
    </row>
    <row r="132" customHeight="1" spans="1:12">
      <c r="A132" s="9"/>
      <c r="B132"/>
      <c r="C132"/>
      <c r="D132"/>
      <c r="E132"/>
      <c r="F132"/>
      <c r="G132"/>
      <c r="H132"/>
      <c r="I132"/>
      <c r="J132"/>
      <c r="K132"/>
      <c r="L132"/>
    </row>
    <row r="133" customHeight="1" spans="1:12">
      <c r="A133" s="9"/>
      <c r="B133"/>
      <c r="C133"/>
      <c r="D133"/>
      <c r="E133"/>
      <c r="F133"/>
      <c r="G133"/>
      <c r="H133"/>
      <c r="I133"/>
      <c r="J133"/>
      <c r="K133"/>
      <c r="L133"/>
    </row>
    <row r="134" customHeight="1" spans="1:12">
      <c r="A134" s="9"/>
      <c r="B134"/>
      <c r="C134"/>
      <c r="D134"/>
      <c r="E134"/>
      <c r="F134"/>
      <c r="G134"/>
      <c r="H134"/>
      <c r="I134"/>
      <c r="J134"/>
      <c r="K134"/>
      <c r="L134"/>
    </row>
    <row r="135" customHeight="1" spans="1:12">
      <c r="A135" s="9"/>
      <c r="B135"/>
      <c r="C135"/>
      <c r="D135"/>
      <c r="E135"/>
      <c r="F135"/>
      <c r="G135"/>
      <c r="H135"/>
      <c r="I135"/>
      <c r="J135"/>
      <c r="K135"/>
      <c r="L135"/>
    </row>
    <row r="136" customHeight="1" spans="1:12">
      <c r="A136" s="9"/>
      <c r="B136"/>
      <c r="C136"/>
      <c r="D136"/>
      <c r="E136"/>
      <c r="F136"/>
      <c r="G136"/>
      <c r="H136"/>
      <c r="I136"/>
      <c r="J136"/>
      <c r="K136"/>
      <c r="L136"/>
    </row>
    <row r="137" customHeight="1" spans="1:12">
      <c r="A137" s="9"/>
      <c r="B137"/>
      <c r="C137"/>
      <c r="D137"/>
      <c r="E137"/>
      <c r="F137"/>
      <c r="G137"/>
      <c r="H137"/>
      <c r="I137"/>
      <c r="J137"/>
      <c r="K137"/>
      <c r="L137"/>
    </row>
    <row r="138" customHeight="1" spans="1:12">
      <c r="A138" s="9"/>
      <c r="B138"/>
      <c r="C138"/>
      <c r="D138"/>
      <c r="E138"/>
      <c r="F138"/>
      <c r="G138"/>
      <c r="H138"/>
      <c r="I138"/>
      <c r="J138"/>
      <c r="K138"/>
      <c r="L138"/>
    </row>
    <row r="139" customHeight="1" spans="1:12">
      <c r="A139" s="9"/>
      <c r="B139"/>
      <c r="C139"/>
      <c r="D139"/>
      <c r="E139"/>
      <c r="F139"/>
      <c r="G139"/>
      <c r="H139"/>
      <c r="I139"/>
      <c r="J139"/>
      <c r="K139"/>
      <c r="L139"/>
    </row>
    <row r="140" customHeight="1" spans="1:12">
      <c r="A140" s="9"/>
      <c r="B140"/>
      <c r="C140"/>
      <c r="D140"/>
      <c r="E140"/>
      <c r="F140"/>
      <c r="G140"/>
      <c r="H140"/>
      <c r="I140"/>
      <c r="J140"/>
      <c r="K140"/>
      <c r="L140"/>
    </row>
    <row r="141" customHeight="1" spans="1:12">
      <c r="A141" s="9"/>
      <c r="B141"/>
      <c r="C141"/>
      <c r="D141"/>
      <c r="E141"/>
      <c r="F141"/>
      <c r="G141"/>
      <c r="H141"/>
      <c r="I141"/>
      <c r="J141"/>
      <c r="K141"/>
      <c r="L141"/>
    </row>
    <row r="142" customHeight="1" spans="1:12">
      <c r="A142" s="9"/>
      <c r="B142"/>
      <c r="C142"/>
      <c r="D142"/>
      <c r="E142"/>
      <c r="F142"/>
      <c r="G142"/>
      <c r="H142"/>
      <c r="I142"/>
      <c r="J142"/>
      <c r="K142"/>
      <c r="L142"/>
    </row>
    <row r="143" customHeight="1" spans="1:12">
      <c r="A143" s="9"/>
      <c r="B143"/>
      <c r="C143"/>
      <c r="D143"/>
      <c r="E143"/>
      <c r="F143"/>
      <c r="G143"/>
      <c r="H143"/>
      <c r="I143"/>
      <c r="J143"/>
      <c r="K143"/>
      <c r="L143"/>
    </row>
    <row r="144" customHeight="1" spans="1:12">
      <c r="A144" s="9"/>
      <c r="B144"/>
      <c r="C144"/>
      <c r="D144"/>
      <c r="E144"/>
      <c r="F144"/>
      <c r="G144"/>
      <c r="H144"/>
      <c r="I144"/>
      <c r="J144"/>
      <c r="K144"/>
      <c r="L144"/>
    </row>
    <row r="145" customHeight="1" spans="1:12">
      <c r="A145" s="9"/>
      <c r="B145"/>
      <c r="C145"/>
      <c r="D145"/>
      <c r="E145"/>
      <c r="F145"/>
      <c r="G145"/>
      <c r="H145"/>
      <c r="I145"/>
      <c r="J145"/>
      <c r="K145"/>
      <c r="L145"/>
    </row>
    <row r="146" customHeight="1" spans="1:12">
      <c r="A146" s="9"/>
      <c r="B146"/>
      <c r="C146"/>
      <c r="D146"/>
      <c r="E146"/>
      <c r="F146"/>
      <c r="G146"/>
      <c r="H146"/>
      <c r="I146"/>
      <c r="J146"/>
      <c r="K146"/>
      <c r="L146"/>
    </row>
    <row r="147" customHeight="1" spans="1:12">
      <c r="A147" s="9"/>
      <c r="B147"/>
      <c r="C147"/>
      <c r="D147"/>
      <c r="E147"/>
      <c r="F147"/>
      <c r="G147"/>
      <c r="H147"/>
      <c r="I147"/>
      <c r="J147"/>
      <c r="K147"/>
      <c r="L147"/>
    </row>
    <row r="148" customHeight="1" spans="1:12">
      <c r="A148" s="9"/>
      <c r="B148"/>
      <c r="C148"/>
      <c r="D148"/>
      <c r="E148"/>
      <c r="F148"/>
      <c r="G148"/>
      <c r="H148"/>
      <c r="I148"/>
      <c r="J148"/>
      <c r="K148"/>
      <c r="L148"/>
    </row>
    <row r="149" customHeight="1" spans="1:12">
      <c r="A149" s="9"/>
      <c r="B149"/>
      <c r="C149"/>
      <c r="D149"/>
      <c r="E149"/>
      <c r="F149"/>
      <c r="G149"/>
      <c r="H149"/>
      <c r="I149"/>
      <c r="J149"/>
      <c r="K149"/>
      <c r="L149"/>
    </row>
    <row r="150" customHeight="1" spans="1:12">
      <c r="A150" s="9"/>
      <c r="B150"/>
      <c r="C150"/>
      <c r="D150"/>
      <c r="E150"/>
      <c r="F150"/>
      <c r="G150"/>
      <c r="H150"/>
      <c r="I150"/>
      <c r="J150"/>
      <c r="K150"/>
      <c r="L150"/>
    </row>
    <row r="151" customHeight="1" spans="1:12">
      <c r="A151" s="9"/>
      <c r="B151"/>
      <c r="C151"/>
      <c r="D151"/>
      <c r="E151"/>
      <c r="F151"/>
      <c r="G151"/>
      <c r="H151"/>
      <c r="I151"/>
      <c r="J151"/>
      <c r="K151"/>
      <c r="L151"/>
    </row>
    <row r="152" customHeight="1" spans="1:12">
      <c r="A152" s="9"/>
      <c r="B152"/>
      <c r="C152"/>
      <c r="D152"/>
      <c r="E152"/>
      <c r="F152"/>
      <c r="G152"/>
      <c r="H152"/>
      <c r="I152"/>
      <c r="J152"/>
      <c r="K152"/>
      <c r="L152"/>
    </row>
    <row r="153" customHeight="1" spans="1:12">
      <c r="A153" s="9"/>
      <c r="B153"/>
      <c r="C153"/>
      <c r="D153"/>
      <c r="E153"/>
      <c r="F153"/>
      <c r="G153"/>
      <c r="H153"/>
      <c r="I153"/>
      <c r="J153"/>
      <c r="K153"/>
      <c r="L153"/>
    </row>
    <row r="154" customHeight="1" spans="1:12">
      <c r="A154" s="9"/>
      <c r="B154"/>
      <c r="C154"/>
      <c r="D154"/>
      <c r="E154"/>
      <c r="F154"/>
      <c r="G154"/>
      <c r="H154"/>
      <c r="I154"/>
      <c r="J154"/>
      <c r="K154"/>
      <c r="L154"/>
    </row>
    <row r="155" customHeight="1" spans="1:12">
      <c r="A155" s="9"/>
      <c r="B155"/>
      <c r="C155"/>
      <c r="D155"/>
      <c r="E155"/>
      <c r="F155"/>
      <c r="G155"/>
      <c r="H155"/>
      <c r="I155"/>
      <c r="J155"/>
      <c r="K155"/>
      <c r="L155"/>
    </row>
    <row r="156" customHeight="1" spans="1:12">
      <c r="A156" s="9"/>
      <c r="B156"/>
      <c r="C156"/>
      <c r="D156"/>
      <c r="E156"/>
      <c r="F156"/>
      <c r="G156"/>
      <c r="H156"/>
      <c r="I156"/>
      <c r="J156"/>
      <c r="K156"/>
      <c r="L156"/>
    </row>
    <row r="157" customHeight="1" spans="1:12">
      <c r="A157" s="9"/>
      <c r="B157"/>
      <c r="C157"/>
      <c r="D157"/>
      <c r="E157"/>
      <c r="F157"/>
      <c r="G157"/>
      <c r="H157"/>
      <c r="I157"/>
      <c r="J157"/>
      <c r="K157"/>
      <c r="L157"/>
    </row>
    <row r="158" customHeight="1" spans="1:12">
      <c r="A158" s="9"/>
      <c r="B158"/>
      <c r="C158"/>
      <c r="D158"/>
      <c r="E158"/>
      <c r="F158"/>
      <c r="G158"/>
      <c r="H158"/>
      <c r="I158"/>
      <c r="J158"/>
      <c r="K158"/>
      <c r="L158"/>
    </row>
    <row r="159" customHeight="1" spans="1:12">
      <c r="A159" s="9"/>
      <c r="B159"/>
      <c r="C159"/>
      <c r="D159"/>
      <c r="E159"/>
      <c r="F159"/>
      <c r="G159"/>
      <c r="H159"/>
      <c r="I159"/>
      <c r="J159"/>
      <c r="K159"/>
      <c r="L159"/>
    </row>
    <row r="160" customHeight="1" spans="1:12">
      <c r="A160" s="9"/>
      <c r="B160"/>
      <c r="C160"/>
      <c r="D160"/>
      <c r="E160"/>
      <c r="F160"/>
      <c r="G160"/>
      <c r="H160"/>
      <c r="I160"/>
      <c r="J160"/>
      <c r="K160"/>
      <c r="L160"/>
    </row>
    <row r="161" customHeight="1" spans="1:12">
      <c r="A161" s="9"/>
      <c r="B161"/>
      <c r="C161"/>
      <c r="D161"/>
      <c r="E161"/>
      <c r="F161"/>
      <c r="G161"/>
      <c r="H161"/>
      <c r="I161"/>
      <c r="J161"/>
      <c r="K161"/>
      <c r="L161"/>
    </row>
    <row r="162" customHeight="1" spans="1:12">
      <c r="A162" s="9"/>
      <c r="B162"/>
      <c r="C162"/>
      <c r="D162"/>
      <c r="E162"/>
      <c r="F162"/>
      <c r="G162"/>
      <c r="H162"/>
      <c r="I162"/>
      <c r="J162"/>
      <c r="K162"/>
      <c r="L162"/>
    </row>
    <row r="163" customHeight="1" spans="1:12">
      <c r="A163" s="9"/>
      <c r="B163"/>
      <c r="C163"/>
      <c r="D163"/>
      <c r="E163"/>
      <c r="F163"/>
      <c r="G163"/>
      <c r="H163"/>
      <c r="I163"/>
      <c r="J163"/>
      <c r="K163"/>
      <c r="L163"/>
    </row>
    <row r="164" customHeight="1" spans="1:12">
      <c r="A164" s="9"/>
      <c r="B164"/>
      <c r="C164"/>
      <c r="D164"/>
      <c r="E164"/>
      <c r="F164"/>
      <c r="G164"/>
      <c r="H164"/>
      <c r="I164"/>
      <c r="J164"/>
      <c r="K164"/>
      <c r="L164"/>
    </row>
    <row r="165" customHeight="1" spans="1:12">
      <c r="A165" s="9"/>
      <c r="B165"/>
      <c r="C165"/>
      <c r="D165"/>
      <c r="E165"/>
      <c r="F165"/>
      <c r="G165"/>
      <c r="H165"/>
      <c r="I165"/>
      <c r="J165"/>
      <c r="K165"/>
      <c r="L165"/>
    </row>
    <row r="166" customHeight="1" spans="1:12">
      <c r="A166" s="9"/>
      <c r="B166"/>
      <c r="C166"/>
      <c r="D166"/>
      <c r="E166"/>
      <c r="F166"/>
      <c r="G166"/>
      <c r="H166"/>
      <c r="I166"/>
      <c r="J166"/>
      <c r="K166"/>
      <c r="L166"/>
    </row>
    <row r="167" customHeight="1" spans="1:12">
      <c r="A167" s="9"/>
      <c r="B167"/>
      <c r="C167"/>
      <c r="D167"/>
      <c r="E167"/>
      <c r="F167"/>
      <c r="G167"/>
      <c r="H167"/>
      <c r="I167"/>
      <c r="J167"/>
      <c r="K167"/>
      <c r="L167"/>
    </row>
    <row r="168" customHeight="1" spans="1:12">
      <c r="A168" s="9"/>
      <c r="B168"/>
      <c r="C168"/>
      <c r="D168"/>
      <c r="E168"/>
      <c r="F168"/>
      <c r="G168"/>
      <c r="H168"/>
      <c r="I168"/>
      <c r="J168"/>
      <c r="K168"/>
      <c r="L168"/>
    </row>
    <row r="169" customHeight="1" spans="1:12">
      <c r="A169" s="9"/>
      <c r="B169"/>
      <c r="C169"/>
      <c r="D169"/>
      <c r="E169"/>
      <c r="F169"/>
      <c r="G169"/>
      <c r="H169"/>
      <c r="I169"/>
      <c r="J169"/>
      <c r="K169"/>
      <c r="L169"/>
    </row>
    <row r="170" customHeight="1" spans="1:12">
      <c r="A170" s="9"/>
      <c r="B170"/>
      <c r="C170"/>
      <c r="D170"/>
      <c r="E170"/>
      <c r="F170"/>
      <c r="G170"/>
      <c r="H170"/>
      <c r="I170"/>
      <c r="J170"/>
      <c r="K170"/>
      <c r="L170"/>
    </row>
    <row r="171" customHeight="1" spans="1:12">
      <c r="A171" s="9"/>
      <c r="B171"/>
      <c r="C171"/>
      <c r="D171"/>
      <c r="E171"/>
      <c r="F171"/>
      <c r="G171"/>
      <c r="H171"/>
      <c r="I171"/>
      <c r="J171"/>
      <c r="K171"/>
      <c r="L171"/>
    </row>
    <row r="172" customHeight="1" spans="1:12">
      <c r="A172" s="9"/>
      <c r="B172"/>
      <c r="C172"/>
      <c r="D172"/>
      <c r="E172"/>
      <c r="F172"/>
      <c r="G172"/>
      <c r="H172"/>
      <c r="I172"/>
      <c r="J172"/>
      <c r="K172"/>
      <c r="L172"/>
    </row>
    <row r="173" customHeight="1" spans="1:12">
      <c r="A173" s="9"/>
      <c r="B173"/>
      <c r="C173"/>
      <c r="D173"/>
      <c r="E173"/>
      <c r="F173"/>
      <c r="G173"/>
      <c r="H173"/>
      <c r="I173"/>
      <c r="J173"/>
      <c r="K173"/>
      <c r="L173"/>
    </row>
    <row r="174" customHeight="1" spans="1:12">
      <c r="A174" s="9"/>
      <c r="B174"/>
      <c r="C174"/>
      <c r="D174"/>
      <c r="E174"/>
      <c r="F174"/>
      <c r="G174"/>
      <c r="H174"/>
      <c r="I174"/>
      <c r="J174"/>
      <c r="K174"/>
      <c r="L174"/>
    </row>
    <row r="175" customHeight="1" spans="1:12">
      <c r="A175" s="9"/>
      <c r="B175"/>
      <c r="C175"/>
      <c r="D175"/>
      <c r="E175"/>
      <c r="F175"/>
      <c r="G175"/>
      <c r="H175"/>
      <c r="I175"/>
      <c r="J175"/>
      <c r="K175"/>
      <c r="L175"/>
    </row>
    <row r="176" customHeight="1" spans="1:12">
      <c r="A176" s="9"/>
      <c r="B176"/>
      <c r="C176"/>
      <c r="D176"/>
      <c r="E176"/>
      <c r="F176"/>
      <c r="G176"/>
      <c r="H176"/>
      <c r="I176"/>
      <c r="J176"/>
      <c r="K176"/>
      <c r="L176"/>
    </row>
    <row r="177" customHeight="1" spans="1:12">
      <c r="A177" s="9"/>
      <c r="B177"/>
      <c r="C177"/>
      <c r="D177"/>
      <c r="E177"/>
      <c r="F177"/>
      <c r="G177"/>
      <c r="H177"/>
      <c r="I177"/>
      <c r="J177"/>
      <c r="K177"/>
      <c r="L177"/>
    </row>
    <row r="178" customHeight="1" spans="1:12">
      <c r="A178" s="9"/>
      <c r="B178"/>
      <c r="C178"/>
      <c r="D178"/>
      <c r="E178"/>
      <c r="F178"/>
      <c r="G178"/>
      <c r="H178"/>
      <c r="I178"/>
      <c r="J178"/>
      <c r="K178"/>
      <c r="L178"/>
    </row>
    <row r="179" customHeight="1" spans="1:12">
      <c r="A179" s="9"/>
      <c r="B179"/>
      <c r="C179"/>
      <c r="D179"/>
      <c r="E179"/>
      <c r="F179"/>
      <c r="G179"/>
      <c r="H179"/>
      <c r="I179"/>
      <c r="J179"/>
      <c r="K179"/>
      <c r="L179"/>
    </row>
    <row r="180" customHeight="1" spans="1:12">
      <c r="A180" s="9"/>
      <c r="B180"/>
      <c r="C180"/>
      <c r="D180"/>
      <c r="E180"/>
      <c r="F180"/>
      <c r="G180"/>
      <c r="H180"/>
      <c r="I180"/>
      <c r="J180"/>
      <c r="K180"/>
      <c r="L180"/>
    </row>
    <row r="181" customHeight="1" spans="1:12">
      <c r="A181" s="9"/>
      <c r="B181"/>
      <c r="C181"/>
      <c r="D181"/>
      <c r="E181"/>
      <c r="F181"/>
      <c r="G181"/>
      <c r="H181"/>
      <c r="I181"/>
      <c r="J181"/>
      <c r="K181"/>
      <c r="L181"/>
    </row>
    <row r="182" customHeight="1" spans="1:12">
      <c r="A182" s="9"/>
      <c r="B182"/>
      <c r="C182"/>
      <c r="D182"/>
      <c r="E182"/>
      <c r="F182"/>
      <c r="G182"/>
      <c r="H182"/>
      <c r="I182"/>
      <c r="J182"/>
      <c r="K182"/>
      <c r="L182"/>
    </row>
    <row r="183" customHeight="1" spans="1:12">
      <c r="A183" s="9"/>
      <c r="B183"/>
      <c r="C183"/>
      <c r="D183"/>
      <c r="E183"/>
      <c r="F183"/>
      <c r="G183"/>
      <c r="H183"/>
      <c r="I183"/>
      <c r="J183"/>
      <c r="K183"/>
      <c r="L183"/>
    </row>
    <row r="184" customHeight="1" spans="1:12">
      <c r="A184" s="9"/>
      <c r="B184"/>
      <c r="C184"/>
      <c r="D184"/>
      <c r="E184"/>
      <c r="F184"/>
      <c r="G184"/>
      <c r="H184"/>
      <c r="I184"/>
      <c r="J184"/>
      <c r="K184"/>
      <c r="L184"/>
    </row>
    <row r="185" customHeight="1" spans="1:12">
      <c r="A185" s="9"/>
      <c r="B185"/>
      <c r="C185"/>
      <c r="D185"/>
      <c r="E185"/>
      <c r="F185"/>
      <c r="G185"/>
      <c r="H185"/>
      <c r="I185"/>
      <c r="J185"/>
      <c r="K185"/>
      <c r="L185"/>
    </row>
    <row r="186" customHeight="1" spans="1:12">
      <c r="A186" s="9"/>
      <c r="B186"/>
      <c r="C186"/>
      <c r="D186"/>
      <c r="E186"/>
      <c r="F186"/>
      <c r="G186"/>
      <c r="H186"/>
      <c r="I186"/>
      <c r="J186"/>
      <c r="K186"/>
      <c r="L186"/>
    </row>
    <row r="187" customHeight="1" spans="1:12">
      <c r="A187" s="9"/>
      <c r="B187"/>
      <c r="C187"/>
      <c r="D187"/>
      <c r="E187"/>
      <c r="F187"/>
      <c r="G187"/>
      <c r="H187"/>
      <c r="I187"/>
      <c r="J187"/>
      <c r="K187"/>
      <c r="L187"/>
    </row>
    <row r="188" customHeight="1" spans="1:12">
      <c r="A188" s="9"/>
      <c r="B188"/>
      <c r="C188"/>
      <c r="D188"/>
      <c r="E188"/>
      <c r="F188"/>
      <c r="G188"/>
      <c r="H188"/>
      <c r="I188"/>
      <c r="J188"/>
      <c r="K188"/>
      <c r="L188"/>
    </row>
    <row r="189" customHeight="1" spans="1:12">
      <c r="A189" s="9"/>
      <c r="B189"/>
      <c r="C189"/>
      <c r="D189"/>
      <c r="E189"/>
      <c r="F189"/>
      <c r="G189"/>
      <c r="H189"/>
      <c r="I189"/>
      <c r="J189"/>
      <c r="K189"/>
      <c r="L189"/>
    </row>
    <row r="190" customHeight="1" spans="1:12">
      <c r="A190" s="9"/>
      <c r="B190"/>
      <c r="C190"/>
      <c r="D190"/>
      <c r="E190"/>
      <c r="F190"/>
      <c r="G190"/>
      <c r="H190"/>
      <c r="I190"/>
      <c r="J190"/>
      <c r="K190"/>
      <c r="L190"/>
    </row>
    <row r="191" customHeight="1" spans="1:12">
      <c r="A191" s="9"/>
      <c r="B191"/>
      <c r="C191"/>
      <c r="D191"/>
      <c r="E191"/>
      <c r="F191"/>
      <c r="G191"/>
      <c r="H191"/>
      <c r="I191"/>
      <c r="J191"/>
      <c r="K191"/>
      <c r="L191"/>
    </row>
    <row r="192" customHeight="1" spans="1:12">
      <c r="A192" s="9"/>
      <c r="B192"/>
      <c r="C192"/>
      <c r="D192"/>
      <c r="E192"/>
      <c r="F192"/>
      <c r="G192"/>
      <c r="H192"/>
      <c r="I192"/>
      <c r="J192"/>
      <c r="K192"/>
      <c r="L192"/>
    </row>
    <row r="193" customHeight="1" spans="1:12">
      <c r="A193" s="9"/>
      <c r="B193"/>
      <c r="C193"/>
      <c r="D193"/>
      <c r="E193"/>
      <c r="F193"/>
      <c r="G193"/>
      <c r="H193"/>
      <c r="I193"/>
      <c r="J193"/>
      <c r="K193"/>
      <c r="L193"/>
    </row>
    <row r="194" customHeight="1" spans="1:12">
      <c r="A194" s="9"/>
      <c r="B194"/>
      <c r="C194"/>
      <c r="D194"/>
      <c r="E194"/>
      <c r="F194"/>
      <c r="G194"/>
      <c r="H194"/>
      <c r="I194"/>
      <c r="J194"/>
      <c r="K194"/>
      <c r="L194"/>
    </row>
    <row r="195" customHeight="1" spans="1:12">
      <c r="A195" s="9"/>
      <c r="B195"/>
      <c r="C195"/>
      <c r="D195"/>
      <c r="E195"/>
      <c r="F195"/>
      <c r="G195"/>
      <c r="H195"/>
      <c r="I195"/>
      <c r="J195"/>
      <c r="K195"/>
      <c r="L195"/>
    </row>
    <row r="196" customHeight="1" spans="1:12">
      <c r="A196" s="9"/>
      <c r="B196"/>
      <c r="C196"/>
      <c r="D196"/>
      <c r="E196"/>
      <c r="F196"/>
      <c r="G196"/>
      <c r="H196"/>
      <c r="I196"/>
      <c r="J196"/>
      <c r="K196"/>
      <c r="L196"/>
    </row>
    <row r="197" customHeight="1" spans="1:12">
      <c r="A197" s="9"/>
      <c r="B197"/>
      <c r="C197"/>
      <c r="D197"/>
      <c r="E197"/>
      <c r="F197"/>
      <c r="G197"/>
      <c r="H197"/>
      <c r="I197"/>
      <c r="J197"/>
      <c r="K197"/>
      <c r="L197"/>
    </row>
    <row r="198" customHeight="1" spans="1:12">
      <c r="A198" s="9"/>
      <c r="B198"/>
      <c r="C198"/>
      <c r="D198"/>
      <c r="E198"/>
      <c r="F198"/>
      <c r="G198"/>
      <c r="H198"/>
      <c r="I198"/>
      <c r="J198"/>
      <c r="K198"/>
      <c r="L198"/>
    </row>
    <row r="199" customHeight="1" spans="1:12">
      <c r="A199" s="9"/>
      <c r="B199"/>
      <c r="C199"/>
      <c r="D199"/>
      <c r="E199"/>
      <c r="F199"/>
      <c r="G199"/>
      <c r="H199"/>
      <c r="I199"/>
      <c r="J199"/>
      <c r="K199"/>
      <c r="L199"/>
    </row>
    <row r="200" customHeight="1" spans="1:12">
      <c r="A200" s="9"/>
      <c r="B200"/>
      <c r="C200"/>
      <c r="D200"/>
      <c r="E200"/>
      <c r="F200"/>
      <c r="G200"/>
      <c r="H200"/>
      <c r="I200"/>
      <c r="J200"/>
      <c r="K200"/>
      <c r="L200"/>
    </row>
    <row r="201" customHeight="1" spans="1:12">
      <c r="A201" s="9"/>
      <c r="B201"/>
      <c r="C201"/>
      <c r="D201"/>
      <c r="E201"/>
      <c r="F201"/>
      <c r="G201"/>
      <c r="H201"/>
      <c r="I201"/>
      <c r="J201"/>
      <c r="K201"/>
      <c r="L201"/>
    </row>
    <row r="202" customHeight="1" spans="1:12">
      <c r="A202" s="9"/>
      <c r="B202"/>
      <c r="C202"/>
      <c r="D202"/>
      <c r="E202"/>
      <c r="F202"/>
      <c r="G202"/>
      <c r="H202"/>
      <c r="I202"/>
      <c r="J202"/>
      <c r="K202"/>
      <c r="L202"/>
    </row>
    <row r="203" customHeight="1" spans="1:12">
      <c r="A203" s="9"/>
      <c r="B203"/>
      <c r="C203"/>
      <c r="D203"/>
      <c r="E203"/>
      <c r="F203"/>
      <c r="G203"/>
      <c r="H203"/>
      <c r="I203"/>
      <c r="J203"/>
      <c r="K203"/>
      <c r="L203"/>
    </row>
    <row r="204" customHeight="1" spans="1:12">
      <c r="A204" s="9"/>
      <c r="B204"/>
      <c r="C204"/>
      <c r="D204"/>
      <c r="E204"/>
      <c r="F204"/>
      <c r="G204"/>
      <c r="H204"/>
      <c r="I204"/>
      <c r="J204"/>
      <c r="K204"/>
      <c r="L204"/>
    </row>
    <row r="205" customHeight="1" spans="1:12">
      <c r="A205" s="9"/>
      <c r="B205"/>
      <c r="C205"/>
      <c r="D205"/>
      <c r="E205"/>
      <c r="F205"/>
      <c r="G205"/>
      <c r="H205"/>
      <c r="I205"/>
      <c r="J205"/>
      <c r="K205"/>
      <c r="L205"/>
    </row>
    <row r="206" customHeight="1" spans="1:12">
      <c r="A206" s="9"/>
      <c r="B206"/>
      <c r="C206"/>
      <c r="D206"/>
      <c r="E206"/>
      <c r="F206"/>
      <c r="G206"/>
      <c r="H206"/>
      <c r="I206"/>
      <c r="J206"/>
      <c r="K206"/>
      <c r="L206"/>
    </row>
    <row r="207" customHeight="1" spans="1:12">
      <c r="A207" s="9"/>
      <c r="B207"/>
      <c r="C207"/>
      <c r="D207"/>
      <c r="E207"/>
      <c r="F207"/>
      <c r="G207"/>
      <c r="H207"/>
      <c r="I207"/>
      <c r="J207"/>
      <c r="K207"/>
      <c r="L207"/>
    </row>
    <row r="208" customHeight="1" spans="1:12">
      <c r="A208" s="9"/>
      <c r="B208"/>
      <c r="C208"/>
      <c r="D208"/>
      <c r="E208"/>
      <c r="F208"/>
      <c r="G208"/>
      <c r="H208"/>
      <c r="I208"/>
      <c r="J208"/>
      <c r="K208"/>
      <c r="L208"/>
    </row>
    <row r="209" customHeight="1" spans="1:12">
      <c r="A209" s="9"/>
      <c r="B209"/>
      <c r="C209"/>
      <c r="D209"/>
      <c r="E209"/>
      <c r="F209"/>
      <c r="G209"/>
      <c r="H209"/>
      <c r="I209"/>
      <c r="J209"/>
      <c r="K209"/>
      <c r="L209"/>
    </row>
    <row r="210" customHeight="1" spans="1:12">
      <c r="A210" s="9"/>
      <c r="B210"/>
      <c r="C210"/>
      <c r="D210"/>
      <c r="E210"/>
      <c r="F210"/>
      <c r="G210"/>
      <c r="H210"/>
      <c r="I210"/>
      <c r="J210"/>
      <c r="K210"/>
      <c r="L210"/>
    </row>
    <row r="211" customHeight="1" spans="1:12">
      <c r="A211" s="9"/>
      <c r="B211"/>
      <c r="C211"/>
      <c r="D211"/>
      <c r="E211"/>
      <c r="F211"/>
      <c r="G211"/>
      <c r="H211"/>
      <c r="I211"/>
      <c r="J211"/>
      <c r="K211"/>
      <c r="L211"/>
    </row>
    <row r="212" customHeight="1" spans="1:12">
      <c r="A212" s="9"/>
      <c r="B212"/>
      <c r="C212"/>
      <c r="D212"/>
      <c r="E212"/>
      <c r="F212"/>
      <c r="G212"/>
      <c r="H212"/>
      <c r="I212"/>
      <c r="J212"/>
      <c r="K212"/>
      <c r="L212"/>
    </row>
    <row r="213" customHeight="1" spans="1:12">
      <c r="A213" s="9"/>
      <c r="B213"/>
      <c r="C213"/>
      <c r="D213"/>
      <c r="E213"/>
      <c r="F213"/>
      <c r="G213"/>
      <c r="H213"/>
      <c r="I213"/>
      <c r="J213"/>
      <c r="K213"/>
      <c r="L213"/>
    </row>
    <row r="214" customHeight="1" spans="1:12">
      <c r="A214" s="9"/>
      <c r="B214"/>
      <c r="C214"/>
      <c r="D214"/>
      <c r="E214"/>
      <c r="F214"/>
      <c r="G214"/>
      <c r="H214"/>
      <c r="I214"/>
      <c r="J214"/>
      <c r="K214"/>
      <c r="L214"/>
    </row>
    <row r="215" customHeight="1" spans="1:12">
      <c r="A215" s="9"/>
      <c r="B215"/>
      <c r="C215"/>
      <c r="D215"/>
      <c r="E215"/>
      <c r="F215"/>
      <c r="G215"/>
      <c r="H215"/>
      <c r="I215"/>
      <c r="J215"/>
      <c r="K215"/>
      <c r="L215"/>
    </row>
    <row r="216" customHeight="1" spans="1:12">
      <c r="A216" s="9"/>
      <c r="B216"/>
      <c r="C216"/>
      <c r="D216"/>
      <c r="E216"/>
      <c r="F216"/>
      <c r="G216"/>
      <c r="H216"/>
      <c r="I216"/>
      <c r="J216"/>
      <c r="K216"/>
      <c r="L216"/>
    </row>
    <row r="217" customHeight="1" spans="1:12">
      <c r="A217" s="9"/>
      <c r="B217"/>
      <c r="C217"/>
      <c r="D217"/>
      <c r="E217"/>
      <c r="F217"/>
      <c r="G217"/>
      <c r="H217"/>
      <c r="I217"/>
      <c r="J217"/>
      <c r="K217"/>
      <c r="L217"/>
    </row>
    <row r="218" customHeight="1" spans="1:12">
      <c r="A218" s="9"/>
      <c r="B218"/>
      <c r="C218"/>
      <c r="D218"/>
      <c r="E218"/>
      <c r="F218"/>
      <c r="G218"/>
      <c r="H218"/>
      <c r="I218"/>
      <c r="J218"/>
      <c r="K218"/>
      <c r="L218"/>
    </row>
    <row r="219" customHeight="1" spans="1:12">
      <c r="A219" s="9"/>
      <c r="B219"/>
      <c r="C219"/>
      <c r="D219"/>
      <c r="E219"/>
      <c r="F219"/>
      <c r="G219"/>
      <c r="H219"/>
      <c r="I219"/>
      <c r="J219"/>
      <c r="K219"/>
      <c r="L219"/>
    </row>
    <row r="220" customHeight="1" spans="1:12">
      <c r="A220" s="9"/>
      <c r="B220"/>
      <c r="C220"/>
      <c r="D220"/>
      <c r="E220"/>
      <c r="F220"/>
      <c r="G220"/>
      <c r="H220"/>
      <c r="I220"/>
      <c r="J220"/>
      <c r="K220"/>
      <c r="L220"/>
    </row>
    <row r="221" customHeight="1" spans="1:12">
      <c r="A221" s="9"/>
      <c r="B221"/>
      <c r="C221"/>
      <c r="D221"/>
      <c r="E221"/>
      <c r="F221"/>
      <c r="G221"/>
      <c r="H221"/>
      <c r="I221"/>
      <c r="J221"/>
      <c r="K221"/>
      <c r="L221"/>
    </row>
    <row r="222" customHeight="1" spans="1:12">
      <c r="A222" s="9"/>
      <c r="B222"/>
      <c r="C222"/>
      <c r="D222"/>
      <c r="E222"/>
      <c r="F222"/>
      <c r="G222"/>
      <c r="H222"/>
      <c r="I222"/>
      <c r="J222"/>
      <c r="K222"/>
      <c r="L222"/>
    </row>
    <row r="223" customHeight="1" spans="1:12">
      <c r="A223" s="9"/>
      <c r="B223"/>
      <c r="C223"/>
      <c r="D223"/>
      <c r="E223"/>
      <c r="F223"/>
      <c r="G223"/>
      <c r="H223"/>
      <c r="I223"/>
      <c r="J223"/>
      <c r="K223"/>
      <c r="L223"/>
    </row>
    <row r="224" customHeight="1" spans="1:12">
      <c r="A224" s="9"/>
      <c r="B224"/>
      <c r="C224"/>
      <c r="D224"/>
      <c r="E224"/>
      <c r="F224"/>
      <c r="G224"/>
      <c r="H224"/>
      <c r="I224"/>
      <c r="J224"/>
      <c r="K224"/>
      <c r="L224"/>
    </row>
    <row r="225" customHeight="1" spans="1:12">
      <c r="A225" s="9"/>
      <c r="B225"/>
      <c r="C225"/>
      <c r="D225"/>
      <c r="E225"/>
      <c r="F225"/>
      <c r="G225"/>
      <c r="H225"/>
      <c r="I225"/>
      <c r="J225"/>
      <c r="K225"/>
      <c r="L225"/>
    </row>
    <row r="226" customHeight="1" spans="1:12">
      <c r="A226" s="9"/>
      <c r="B226"/>
      <c r="C226"/>
      <c r="D226"/>
      <c r="E226"/>
      <c r="F226"/>
      <c r="G226"/>
      <c r="H226"/>
      <c r="I226"/>
      <c r="J226"/>
      <c r="K226"/>
      <c r="L226"/>
    </row>
    <row r="227" customHeight="1" spans="1:12">
      <c r="A227" s="9"/>
      <c r="B227"/>
      <c r="C227"/>
      <c r="D227"/>
      <c r="E227"/>
      <c r="F227"/>
      <c r="G227"/>
      <c r="H227"/>
      <c r="I227"/>
      <c r="J227"/>
      <c r="K227"/>
      <c r="L227"/>
    </row>
    <row r="228" customHeight="1" spans="1:12">
      <c r="A228" s="9"/>
      <c r="B228"/>
      <c r="C228"/>
      <c r="D228"/>
      <c r="E228"/>
      <c r="F228"/>
      <c r="G228"/>
      <c r="H228"/>
      <c r="I228"/>
      <c r="J228"/>
      <c r="K228"/>
      <c r="L228"/>
    </row>
    <row r="229" customHeight="1" spans="1:12">
      <c r="A229" s="9"/>
      <c r="B229"/>
      <c r="C229"/>
      <c r="D229"/>
      <c r="E229"/>
      <c r="F229"/>
      <c r="G229"/>
      <c r="H229"/>
      <c r="I229"/>
      <c r="J229"/>
      <c r="K229"/>
      <c r="L229"/>
    </row>
    <row r="230" customHeight="1" spans="1:12">
      <c r="A230" s="9"/>
      <c r="B230"/>
      <c r="C230"/>
      <c r="D230"/>
      <c r="E230"/>
      <c r="F230"/>
      <c r="G230"/>
      <c r="H230"/>
      <c r="I230"/>
      <c r="J230"/>
      <c r="K230"/>
      <c r="L230"/>
    </row>
    <row r="231" customHeight="1" spans="1:12">
      <c r="A231" s="9"/>
      <c r="B231"/>
      <c r="C231"/>
      <c r="D231"/>
      <c r="E231"/>
      <c r="F231"/>
      <c r="G231"/>
      <c r="H231"/>
      <c r="I231"/>
      <c r="J231"/>
      <c r="K231"/>
      <c r="L231"/>
    </row>
    <row r="232" customHeight="1" spans="1:12">
      <c r="A232" s="9"/>
      <c r="B232"/>
      <c r="C232"/>
      <c r="D232"/>
      <c r="E232"/>
      <c r="F232"/>
      <c r="G232"/>
      <c r="H232"/>
      <c r="I232"/>
      <c r="J232"/>
      <c r="K232"/>
      <c r="L232"/>
    </row>
    <row r="233" customHeight="1" spans="1:12">
      <c r="A233" s="9"/>
      <c r="B233"/>
      <c r="C233"/>
      <c r="D233"/>
      <c r="E233"/>
      <c r="F233"/>
      <c r="G233"/>
      <c r="H233"/>
      <c r="I233"/>
      <c r="J233"/>
      <c r="K233"/>
      <c r="L233"/>
    </row>
    <row r="234" customHeight="1" spans="1:12">
      <c r="A234" s="9"/>
      <c r="B234"/>
      <c r="C234"/>
      <c r="D234"/>
      <c r="E234"/>
      <c r="F234"/>
      <c r="G234"/>
      <c r="H234"/>
      <c r="I234"/>
      <c r="J234"/>
      <c r="K234"/>
      <c r="L234"/>
    </row>
    <row r="235" customHeight="1" spans="1:12">
      <c r="A235" s="9"/>
      <c r="B235"/>
      <c r="C235"/>
      <c r="D235"/>
      <c r="E235"/>
      <c r="F235"/>
      <c r="G235"/>
      <c r="H235"/>
      <c r="I235"/>
      <c r="J235"/>
      <c r="K235"/>
      <c r="L235"/>
    </row>
    <row r="236" customHeight="1" spans="1:12">
      <c r="A236" s="9"/>
      <c r="B236"/>
      <c r="C236"/>
      <c r="D236"/>
      <c r="E236"/>
      <c r="F236"/>
      <c r="G236"/>
      <c r="H236"/>
      <c r="I236"/>
      <c r="J236"/>
      <c r="K236"/>
      <c r="L236"/>
    </row>
    <row r="237" customHeight="1" spans="1:12">
      <c r="A237" s="9"/>
      <c r="B237"/>
      <c r="C237"/>
      <c r="D237"/>
      <c r="E237"/>
      <c r="F237"/>
      <c r="G237"/>
      <c r="H237"/>
      <c r="I237"/>
      <c r="J237"/>
      <c r="K237"/>
      <c r="L237"/>
    </row>
    <row r="238" customHeight="1" spans="1:12">
      <c r="A238" s="9"/>
      <c r="B238"/>
      <c r="C238"/>
      <c r="D238"/>
      <c r="E238"/>
      <c r="F238"/>
      <c r="G238"/>
      <c r="H238"/>
      <c r="I238"/>
      <c r="J238"/>
      <c r="K238"/>
      <c r="L238"/>
    </row>
    <row r="239" customHeight="1" spans="1:12">
      <c r="A239" s="9"/>
      <c r="B239"/>
      <c r="C239"/>
      <c r="D239"/>
      <c r="E239"/>
      <c r="F239"/>
      <c r="G239"/>
      <c r="H239"/>
      <c r="I239"/>
      <c r="J239"/>
      <c r="K239"/>
      <c r="L239"/>
    </row>
    <row r="240" customHeight="1" spans="1:12">
      <c r="A240" s="9"/>
      <c r="B240"/>
      <c r="C240"/>
      <c r="D240"/>
      <c r="E240"/>
      <c r="F240"/>
      <c r="G240"/>
      <c r="H240"/>
      <c r="I240"/>
      <c r="J240"/>
      <c r="K240"/>
      <c r="L240"/>
    </row>
    <row r="241" customHeight="1" spans="1:12">
      <c r="A241" s="9"/>
      <c r="B241"/>
      <c r="C241"/>
      <c r="D241"/>
      <c r="E241"/>
      <c r="F241"/>
      <c r="G241"/>
      <c r="H241"/>
      <c r="I241"/>
      <c r="J241"/>
      <c r="K241"/>
      <c r="L241"/>
    </row>
    <row r="242" customHeight="1" spans="1:12">
      <c r="A242" s="9"/>
      <c r="B242"/>
      <c r="C242"/>
      <c r="D242"/>
      <c r="E242"/>
      <c r="F242"/>
      <c r="G242"/>
      <c r="H242"/>
      <c r="I242"/>
      <c r="J242"/>
      <c r="K242"/>
      <c r="L242"/>
    </row>
    <row r="243" customHeight="1" spans="1:12">
      <c r="A243" s="9"/>
      <c r="B243"/>
      <c r="C243"/>
      <c r="D243"/>
      <c r="E243"/>
      <c r="F243"/>
      <c r="G243"/>
      <c r="H243"/>
      <c r="I243"/>
      <c r="J243"/>
      <c r="K243"/>
      <c r="L243"/>
    </row>
    <row r="244" customHeight="1" spans="1:12">
      <c r="A244" s="9"/>
      <c r="B244"/>
      <c r="C244"/>
      <c r="D244"/>
      <c r="E244"/>
      <c r="F244"/>
      <c r="G244"/>
      <c r="H244"/>
      <c r="I244"/>
      <c r="J244"/>
      <c r="K244"/>
      <c r="L244"/>
    </row>
    <row r="245" customHeight="1" spans="1:12">
      <c r="A245" s="9"/>
      <c r="B245"/>
      <c r="C245"/>
      <c r="D245"/>
      <c r="E245"/>
      <c r="F245"/>
      <c r="G245"/>
      <c r="H245"/>
      <c r="I245"/>
      <c r="J245"/>
      <c r="K245"/>
      <c r="L245"/>
    </row>
    <row r="246" customHeight="1" spans="1:12">
      <c r="A246" s="9"/>
      <c r="B246"/>
      <c r="C246"/>
      <c r="D246"/>
      <c r="E246"/>
      <c r="F246"/>
      <c r="G246"/>
      <c r="H246"/>
      <c r="I246"/>
      <c r="J246"/>
      <c r="K246"/>
      <c r="L246"/>
    </row>
    <row r="247" customHeight="1" spans="1:12">
      <c r="A247" s="9"/>
      <c r="B247"/>
      <c r="C247"/>
      <c r="D247"/>
      <c r="E247"/>
      <c r="F247"/>
      <c r="G247"/>
      <c r="H247"/>
      <c r="I247"/>
      <c r="J247"/>
      <c r="K247"/>
      <c r="L247"/>
    </row>
    <row r="248" customHeight="1" spans="1:12">
      <c r="A248" s="9"/>
      <c r="B248"/>
      <c r="C248"/>
      <c r="D248"/>
      <c r="E248"/>
      <c r="F248"/>
      <c r="G248"/>
      <c r="H248"/>
      <c r="I248"/>
      <c r="J248"/>
      <c r="K248"/>
      <c r="L248"/>
    </row>
    <row r="249" customHeight="1" spans="1:12">
      <c r="A249" s="9"/>
      <c r="B249"/>
      <c r="C249"/>
      <c r="D249"/>
      <c r="E249"/>
      <c r="F249"/>
      <c r="G249"/>
      <c r="H249"/>
      <c r="I249"/>
      <c r="J249"/>
      <c r="K249"/>
      <c r="L249"/>
    </row>
    <row r="250" customHeight="1" spans="1:12">
      <c r="A250" s="9"/>
      <c r="B250"/>
      <c r="C250"/>
      <c r="D250"/>
      <c r="E250"/>
      <c r="F250"/>
      <c r="G250"/>
      <c r="H250"/>
      <c r="I250"/>
      <c r="J250"/>
      <c r="K250"/>
      <c r="L250"/>
    </row>
    <row r="251" customHeight="1" spans="1:12">
      <c r="A251" s="9"/>
      <c r="B251"/>
      <c r="C251"/>
      <c r="D251"/>
      <c r="E251"/>
      <c r="F251"/>
      <c r="G251"/>
      <c r="H251"/>
      <c r="I251"/>
      <c r="J251"/>
      <c r="K251"/>
      <c r="L251"/>
    </row>
    <row r="252" customHeight="1" spans="1:12">
      <c r="A252" s="9"/>
      <c r="B252"/>
      <c r="C252"/>
      <c r="D252"/>
      <c r="E252"/>
      <c r="F252"/>
      <c r="G252"/>
      <c r="H252"/>
      <c r="I252"/>
      <c r="J252"/>
      <c r="K252"/>
      <c r="L252"/>
    </row>
    <row r="253" customHeight="1" spans="1:12">
      <c r="A253" s="9"/>
      <c r="B253"/>
      <c r="C253"/>
      <c r="D253"/>
      <c r="E253"/>
      <c r="F253"/>
      <c r="G253"/>
      <c r="H253"/>
      <c r="I253"/>
      <c r="J253"/>
      <c r="K253"/>
      <c r="L253"/>
    </row>
    <row r="254" customHeight="1" spans="1:12">
      <c r="A254" s="9"/>
      <c r="B254"/>
      <c r="C254"/>
      <c r="D254"/>
      <c r="E254"/>
      <c r="F254"/>
      <c r="G254"/>
      <c r="H254"/>
      <c r="I254"/>
      <c r="J254"/>
      <c r="K254"/>
      <c r="L254"/>
    </row>
    <row r="255" customHeight="1" spans="1:12">
      <c r="A255" s="9"/>
      <c r="B255"/>
      <c r="C255"/>
      <c r="D255"/>
      <c r="E255"/>
      <c r="F255"/>
      <c r="G255"/>
      <c r="H255"/>
      <c r="I255"/>
      <c r="J255"/>
      <c r="K255"/>
      <c r="L255"/>
    </row>
    <row r="256" customHeight="1" spans="1:12">
      <c r="A256" s="9"/>
      <c r="B256"/>
      <c r="C256"/>
      <c r="D256"/>
      <c r="E256"/>
      <c r="F256"/>
      <c r="G256"/>
      <c r="H256"/>
      <c r="I256"/>
      <c r="J256"/>
      <c r="K256"/>
      <c r="L256"/>
    </row>
    <row r="257" customHeight="1" spans="1:12">
      <c r="A257" s="9"/>
      <c r="B257"/>
      <c r="C257"/>
      <c r="D257"/>
      <c r="E257"/>
      <c r="F257"/>
      <c r="G257"/>
      <c r="H257"/>
      <c r="I257"/>
      <c r="J257"/>
      <c r="K257"/>
      <c r="L257"/>
    </row>
    <row r="258" customHeight="1" spans="1:12">
      <c r="A258" s="9"/>
      <c r="B258"/>
      <c r="C258"/>
      <c r="D258"/>
      <c r="E258"/>
      <c r="F258"/>
      <c r="G258"/>
      <c r="H258"/>
      <c r="I258"/>
      <c r="J258"/>
      <c r="K258"/>
      <c r="L258"/>
    </row>
    <row r="259" customHeight="1" spans="1:12">
      <c r="A259" s="9"/>
      <c r="B259"/>
      <c r="C259"/>
      <c r="D259"/>
      <c r="E259"/>
      <c r="F259"/>
      <c r="G259"/>
      <c r="H259"/>
      <c r="I259"/>
      <c r="J259"/>
      <c r="K259"/>
      <c r="L259"/>
    </row>
    <row r="260" customHeight="1" spans="1:12">
      <c r="A260" s="9"/>
      <c r="B260"/>
      <c r="C260"/>
      <c r="D260"/>
      <c r="E260"/>
      <c r="F260"/>
      <c r="G260"/>
      <c r="H260"/>
      <c r="I260"/>
      <c r="J260"/>
      <c r="K260"/>
      <c r="L260"/>
    </row>
    <row r="261" customHeight="1" spans="1:12">
      <c r="A261" s="9"/>
      <c r="B261"/>
      <c r="C261"/>
      <c r="D261"/>
      <c r="E261"/>
      <c r="F261"/>
      <c r="G261"/>
      <c r="H261"/>
      <c r="I261"/>
      <c r="J261"/>
      <c r="K261"/>
      <c r="L261"/>
    </row>
    <row r="262" customHeight="1" spans="1:12">
      <c r="A262" s="9"/>
      <c r="B262"/>
      <c r="C262"/>
      <c r="D262"/>
      <c r="E262"/>
      <c r="F262"/>
      <c r="G262"/>
      <c r="H262"/>
      <c r="I262"/>
      <c r="J262"/>
      <c r="K262"/>
      <c r="L262"/>
    </row>
    <row r="263" customHeight="1" spans="1:12">
      <c r="A263" s="9"/>
      <c r="B263"/>
      <c r="C263"/>
      <c r="D263"/>
      <c r="E263"/>
      <c r="F263"/>
      <c r="G263"/>
      <c r="H263"/>
      <c r="I263"/>
      <c r="J263"/>
      <c r="K263"/>
      <c r="L263"/>
    </row>
    <row r="264" customHeight="1" spans="1:12">
      <c r="A264" s="9"/>
      <c r="B264"/>
      <c r="C264"/>
      <c r="D264"/>
      <c r="E264"/>
      <c r="F264"/>
      <c r="G264"/>
      <c r="H264"/>
      <c r="I264"/>
      <c r="J264"/>
      <c r="K264"/>
      <c r="L264"/>
    </row>
    <row r="265" customHeight="1" spans="1:12">
      <c r="A265" s="9"/>
      <c r="B265"/>
      <c r="C265"/>
      <c r="D265"/>
      <c r="E265"/>
      <c r="F265"/>
      <c r="G265"/>
      <c r="H265"/>
      <c r="I265"/>
      <c r="J265"/>
      <c r="K265"/>
      <c r="L265"/>
    </row>
    <row r="266" customHeight="1" spans="1:12">
      <c r="A266" s="9"/>
      <c r="B266"/>
      <c r="C266"/>
      <c r="D266"/>
      <c r="E266"/>
      <c r="F266"/>
      <c r="G266"/>
      <c r="H266"/>
      <c r="I266"/>
      <c r="J266"/>
      <c r="K266"/>
      <c r="L266"/>
    </row>
  </sheetData>
  <mergeCells count="1">
    <mergeCell ref="A1:L1"/>
  </mergeCells>
  <pageMargins left="0.75" right="0.75" top="1" bottom="1" header="0.5" footer="0.5"/>
  <pageSetup paperSize="9" scale="72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企业花名册</vt:lpstr>
      <vt:lpstr>申请单位部分员工花名册</vt:lpstr>
      <vt:lpstr>申请个人部分高校生花名册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GW</cp:lastModifiedBy>
  <dcterms:created xsi:type="dcterms:W3CDTF">2025-04-14T04:01:00Z</dcterms:created>
  <dcterms:modified xsi:type="dcterms:W3CDTF">2026-06-04T08:00:26Z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2052-11.8.2.10229</vt:lpwstr>
  </property>
  <property fmtid="{D5CDD505-2E9C-101B-9397-08002B2CF9AE}" pid="3" name="KSOReadingLayout">
    <vt:bool>false</vt:bool>
  </property>
  <property fmtid="{D5CDD505-2E9C-101B-9397-08002B2CF9AE}" pid="4" name="ICV">
    <vt:lpwstr>3BFC0AAE15F44FDAAB3FCB47EFB26FFF_12</vt:lpwstr>
  </property>
</Properties>
</file>