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200"/>
  </bookViews>
  <sheets>
    <sheet name="企业花名册" sheetId="1" r:id="rId1"/>
    <sheet name="申请单位部分员工花名册" sheetId="2" r:id="rId2"/>
    <sheet name="申请个人部分高校生花名册" sheetId="3" r:id="rId3"/>
  </sheets>
  <definedNames>
    <definedName name="_xlnm._FilterDatabase" localSheetId="0" hidden="1">企业花名册!$A$2:$XFB$254</definedName>
    <definedName name="_xlnm._FilterDatabase" localSheetId="1" hidden="1">申请单位部分员工花名册!$A$2:$L$2</definedName>
    <definedName name="_xlnm._FilterDatabase" localSheetId="2" hidden="1">申请个人部分高校生花名册!$A$2:$L$2</definedName>
    <definedName name="_00_65422300416">#REF!</definedName>
    <definedName name="_01组_6501090160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Yes !!!</author>
  </authors>
  <commentList>
    <comment ref="B1269" authorId="0">
      <text>
        <r>
          <rPr>
            <b/>
            <sz val="9"/>
            <rFont val="宋体"/>
            <charset val="134"/>
          </rPr>
          <t>Yes !!!:</t>
        </r>
        <r>
          <rPr>
            <sz val="9"/>
            <rFont val="宋体"/>
            <charset val="134"/>
          </rPr>
          <t xml:space="preserve">
超生</t>
        </r>
      </text>
    </comment>
    <comment ref="B1270" authorId="0">
      <text>
        <r>
          <rPr>
            <b/>
            <sz val="9"/>
            <rFont val="宋体"/>
            <charset val="134"/>
          </rPr>
          <t>Yes !!!:</t>
        </r>
        <r>
          <rPr>
            <sz val="9"/>
            <rFont val="宋体"/>
            <charset val="134"/>
          </rPr>
          <t xml:space="preserve">
2021.12.21日新增,9.21日接替12路机动3</t>
        </r>
      </text>
    </comment>
    <comment ref="B1286" authorId="0">
      <text>
        <r>
          <rPr>
            <b/>
            <sz val="9"/>
            <rFont val="宋体"/>
            <charset val="134"/>
          </rPr>
          <t>Yes !!!:</t>
        </r>
        <r>
          <rPr>
            <sz val="9"/>
            <rFont val="宋体"/>
            <charset val="134"/>
          </rPr>
          <t xml:space="preserve">
2022.6.16日新增，6.17日安排27路实习跟车，6.21日接替27路机动2</t>
        </r>
      </text>
    </comment>
  </commentList>
</comments>
</file>

<file path=xl/sharedStrings.xml><?xml version="1.0" encoding="utf-8"?>
<sst xmlns="http://schemas.openxmlformats.org/spreadsheetml/2006/main" count="7216" uniqueCount="2955">
  <si>
    <t>2025年4-5月（第二批）企业社保补贴汇总花名册</t>
  </si>
  <si>
    <t>序号</t>
  </si>
  <si>
    <t>单位名称</t>
  </si>
  <si>
    <t>补贴人数</t>
  </si>
  <si>
    <t>高校毕业生人数</t>
  </si>
  <si>
    <t>统一社会信用代码</t>
  </si>
  <si>
    <t>养老单位缴纳部分</t>
  </si>
  <si>
    <t>医疗单位缴纳部分</t>
  </si>
  <si>
    <t>失业单位缴纳部分</t>
  </si>
  <si>
    <t>单位申请金额</t>
  </si>
  <si>
    <t>单位审批金额</t>
  </si>
  <si>
    <t>高校毕业生个人申请金额</t>
  </si>
  <si>
    <t>高校毕业生个人审批金额</t>
  </si>
  <si>
    <t>总审批金额</t>
  </si>
  <si>
    <t>2025年申请月</t>
  </si>
  <si>
    <t>喀什市歌雅艺术培训有限公司</t>
  </si>
  <si>
    <t>916531*********455</t>
  </si>
  <si>
    <t>4-5月</t>
  </si>
  <si>
    <t>喀什志向人力资源服务有限公司</t>
  </si>
  <si>
    <t>916531*********C35</t>
  </si>
  <si>
    <t>喀什嘉诺财务管理咨询有限公司</t>
  </si>
  <si>
    <t>916531*********14K</t>
  </si>
  <si>
    <t>方舟安全管理新疆有限公司</t>
  </si>
  <si>
    <t>916531*********790</t>
  </si>
  <si>
    <t>新疆蓝信应急职业技能培训学校</t>
  </si>
  <si>
    <t>916531*********KXL</t>
  </si>
  <si>
    <t>新疆源天安全环保科技有限责任公司</t>
  </si>
  <si>
    <t>916531*********79A</t>
  </si>
  <si>
    <t>喀什医嘉动物医院有限公司</t>
  </si>
  <si>
    <t>916531*********51P</t>
  </si>
  <si>
    <t>喀什新怡发物业服务有限公司</t>
  </si>
  <si>
    <t>916531*********96C</t>
  </si>
  <si>
    <t>喀什新怡发房产销售有限公司</t>
  </si>
  <si>
    <t>916531*********58E</t>
  </si>
  <si>
    <t>喀什汇美嘉业商贸有限公司</t>
  </si>
  <si>
    <t>916531*********G0P</t>
  </si>
  <si>
    <t>新疆森开财务信息咨询有限公司</t>
  </si>
  <si>
    <t>916531*********696</t>
  </si>
  <si>
    <t>新疆永盛胜达电梯有限公司</t>
  </si>
  <si>
    <t>916531*********99A</t>
  </si>
  <si>
    <t>新疆樱桃国际物流有限公司</t>
  </si>
  <si>
    <t>916531*********E64</t>
  </si>
  <si>
    <t>中瑞诚会计师事务所（特殊普通合伙）喀什分所</t>
  </si>
  <si>
    <t>916531*********L8E</t>
  </si>
  <si>
    <t>喀什康迪医疗科技有限公司</t>
  </si>
  <si>
    <t>916531*********F97</t>
  </si>
  <si>
    <t>新疆华翔机动车驾驶员培训考试服务有限责任公司</t>
  </si>
  <si>
    <t>916531*********N8M</t>
  </si>
  <si>
    <t>喀什金麦源粮油购销有限责任公司</t>
  </si>
  <si>
    <t>916531*********73Q</t>
  </si>
  <si>
    <t>新疆美康盛达医药有限公司</t>
  </si>
  <si>
    <t>916531*********R5A</t>
  </si>
  <si>
    <t>喀什新远商贸有限责任公司</t>
  </si>
  <si>
    <t>916531*********32D</t>
  </si>
  <si>
    <t>喀什惠生堂大药房医药连锁有限责任公司</t>
  </si>
  <si>
    <t>916531*********603</t>
  </si>
  <si>
    <t>喀什海天机动车驾驶培训学校(有限责任公司)喀什市第二分公司</t>
  </si>
  <si>
    <t>916531*********43T</t>
  </si>
  <si>
    <t>喀什海永汽车销售服务有限责任公司</t>
  </si>
  <si>
    <t>916531*********66P</t>
  </si>
  <si>
    <t>喀什市聚安机动车驾驶考试服务有限责任公司</t>
  </si>
  <si>
    <t>916531*********H20</t>
  </si>
  <si>
    <t>喀什海天机动车驾驶培训学校（有限责任公司）第一分公司</t>
  </si>
  <si>
    <t>916531*********F7M</t>
  </si>
  <si>
    <t>喀什海天机动车驾驶培训学校（有限责任公司）</t>
  </si>
  <si>
    <t>916531*********25X</t>
  </si>
  <si>
    <t>喀什市聚安机动车驾驶考试服务有限责任公司第一分公司</t>
  </si>
  <si>
    <t>916531*********24J</t>
  </si>
  <si>
    <t>喀什地区中新集团有限责任公司</t>
  </si>
  <si>
    <t>916531*********453</t>
  </si>
  <si>
    <t>新疆中宸永泰健康产业发展有限公司</t>
  </si>
  <si>
    <t>916590*********D5B</t>
  </si>
  <si>
    <t>喀什辉浩建筑劳务有限公司</t>
  </si>
  <si>
    <t>916531*********UX5</t>
  </si>
  <si>
    <t>喀什揽志健康咨询有限公司</t>
  </si>
  <si>
    <t>916531*********19X</t>
  </si>
  <si>
    <t>新疆天元有限责任会计师事务所</t>
  </si>
  <si>
    <t>916531*********376</t>
  </si>
  <si>
    <t>喀什申通锦润物流有限公司</t>
  </si>
  <si>
    <t>916531*********44L</t>
  </si>
  <si>
    <t>新疆润锦房地产开发有限公司</t>
  </si>
  <si>
    <t>916531*********M4T</t>
  </si>
  <si>
    <t>喀什嘉豪绿源房地产开发有限公司喀什市第一分公司</t>
  </si>
  <si>
    <t>916531*********K9E</t>
  </si>
  <si>
    <t>喀什飞龙水泥有限责任公司</t>
  </si>
  <si>
    <t>916531*********8X9</t>
  </si>
  <si>
    <t>新疆华登汇超市有限公司</t>
  </si>
  <si>
    <t>916531*********70T</t>
  </si>
  <si>
    <t>新疆昌隆黄河建设工程有限公司</t>
  </si>
  <si>
    <t>916531*********885</t>
  </si>
  <si>
    <t>喀什久象商贸有限公司</t>
  </si>
  <si>
    <t>916531*********GXE</t>
  </si>
  <si>
    <t>喀什博悦供应链管理有限公司</t>
  </si>
  <si>
    <t>916531*********36W</t>
  </si>
  <si>
    <t>新疆兴宇天成勘测规划有限公司喀什分公司</t>
  </si>
  <si>
    <t>916531*********45H</t>
  </si>
  <si>
    <t>新疆喀发消防检测服务有限公司</t>
  </si>
  <si>
    <t>916531*********38D</t>
  </si>
  <si>
    <t>新疆禾昇供应链管理有限公司</t>
  </si>
  <si>
    <t>916531*********X7G</t>
  </si>
  <si>
    <t>新疆海纳百味餐饮服务有限公司</t>
  </si>
  <si>
    <t>916531*********HXN</t>
  </si>
  <si>
    <t>喀什疆南保安服务有限责任公司</t>
  </si>
  <si>
    <t>916531*********75P</t>
  </si>
  <si>
    <t>喀什凯日旺物业服务有限公司</t>
  </si>
  <si>
    <t>916531*********01R</t>
  </si>
  <si>
    <t>喀什正信建设工程检测有限公司</t>
  </si>
  <si>
    <t>916531*********46G</t>
  </si>
  <si>
    <t>新疆卓驰物业服务有限公司喀什市分公司</t>
  </si>
  <si>
    <t>916531*********75M</t>
  </si>
  <si>
    <t>新疆喀春粮油有限公司</t>
  </si>
  <si>
    <t>916531*********97M</t>
  </si>
  <si>
    <t>喀什徕宁酒店管理有限公司</t>
  </si>
  <si>
    <t>916531*********W5Q</t>
  </si>
  <si>
    <t>喀什团结医院有限责任公司</t>
  </si>
  <si>
    <t>916531*********92A</t>
  </si>
  <si>
    <t>喀什凯日旺建筑工程有限公司</t>
  </si>
  <si>
    <t>916531*********273</t>
  </si>
  <si>
    <t>新疆全龙建和混凝土有限责任公司</t>
  </si>
  <si>
    <t>916531*********8XT</t>
  </si>
  <si>
    <t>喀什宏大机动车驾驶员培训有限公司</t>
  </si>
  <si>
    <t>916531*********837</t>
  </si>
  <si>
    <t>新疆康辉大自然国际旅行社有限责任公司喀什一分公司</t>
  </si>
  <si>
    <t>916531*********358</t>
  </si>
  <si>
    <t>喀什鱼米禾家餐饮管理有限公司</t>
  </si>
  <si>
    <t>916531*********Y2K</t>
  </si>
  <si>
    <t>喀什达瓦医院有限公司</t>
  </si>
  <si>
    <t>916531*********P8J</t>
  </si>
  <si>
    <r>
      <rPr>
        <sz val="12"/>
        <rFont val="STSong"/>
        <charset val="134"/>
      </rPr>
      <t>喀什华康医院有限公司</t>
    </r>
  </si>
  <si>
    <t>916531*********48M</t>
  </si>
  <si>
    <t>新疆隆欣商贸有限公司</t>
  </si>
  <si>
    <t>916531*********722</t>
  </si>
  <si>
    <t>新疆益华进出口贸易有限公司</t>
  </si>
  <si>
    <t>916531*********T9G</t>
  </si>
  <si>
    <t>新疆捷为项目管理有限公司</t>
  </si>
  <si>
    <t>916530*********X26</t>
  </si>
  <si>
    <t>喀什翔依商贸有限公司</t>
  </si>
  <si>
    <t>916531*********829</t>
  </si>
  <si>
    <t>喀什凯捷商贸有限公司</t>
  </si>
  <si>
    <t>916531*********528</t>
  </si>
  <si>
    <t>喀什新恒基房产经纪有限公司</t>
  </si>
  <si>
    <t>916531*********H6U</t>
  </si>
  <si>
    <t>新疆振东生态科技有限公司</t>
  </si>
  <si>
    <t>916531*********K7B</t>
  </si>
  <si>
    <t>喀什乐康餐饮有限公司</t>
  </si>
  <si>
    <t>916531*********N6D</t>
  </si>
  <si>
    <t>喀什强丰电力设备有限公司</t>
  </si>
  <si>
    <t>916531*********632</t>
  </si>
  <si>
    <t>喀什奥都实业有限责任公司</t>
  </si>
  <si>
    <t>916531*********15Y</t>
  </si>
  <si>
    <t>喀什丝路之家餐饮管理有限公司</t>
  </si>
  <si>
    <t>916531*********W96</t>
  </si>
  <si>
    <t>喀什嘉铭物业服务有限公司</t>
  </si>
  <si>
    <t>916531*********N4G</t>
  </si>
  <si>
    <t>喀什市新秦管业有限责任公司</t>
  </si>
  <si>
    <t>916531*********2X7</t>
  </si>
  <si>
    <t>新疆腾昌网络科技有限公司</t>
  </si>
  <si>
    <t>916531*********72K</t>
  </si>
  <si>
    <t>喀什穗金财务代理有限公司</t>
  </si>
  <si>
    <t>916531*********836</t>
  </si>
  <si>
    <t>新疆大疆南北文化发展有限责任公司</t>
  </si>
  <si>
    <t>新疆海童教育咨询有限公司</t>
  </si>
  <si>
    <t>916531*********Q1M</t>
  </si>
  <si>
    <t>喀什喀域盛世运营管理有限公司</t>
  </si>
  <si>
    <t>916531*********U8K</t>
  </si>
  <si>
    <t>喀什印象国际旅行社有限责任公司</t>
  </si>
  <si>
    <t>916531*********42L</t>
  </si>
  <si>
    <t>喀什鑫鼎睿智能科技有限公司</t>
  </si>
  <si>
    <t>916531*********B1E</t>
  </si>
  <si>
    <t>喀什亿家超市有限公司环疆分公司</t>
  </si>
  <si>
    <t>916531*********2XJ</t>
  </si>
  <si>
    <t>新疆泓宇双诚工程管理有限责任公司</t>
  </si>
  <si>
    <t>916531*********Y9E</t>
  </si>
  <si>
    <t>新疆勉融财税管理咨询服务有限公司</t>
  </si>
  <si>
    <t>916531*********75H</t>
  </si>
  <si>
    <t>新疆春宇浩诚建筑劳务有限公司</t>
  </si>
  <si>
    <t>916531*********49X</t>
  </si>
  <si>
    <t>喀什壹号联合商贸有限公司</t>
  </si>
  <si>
    <t>916531*********X2M</t>
  </si>
  <si>
    <t>新疆迈诺医疗器械有限公司</t>
  </si>
  <si>
    <t>916531*********A76</t>
  </si>
  <si>
    <t>新疆金翔泰商贸有限公司</t>
  </si>
  <si>
    <t>916531*********90F</t>
  </si>
  <si>
    <t>新疆明锦辉商贸有限公司</t>
  </si>
  <si>
    <t>916531*********K42</t>
  </si>
  <si>
    <t>喀什市百佳家电广场有限公司</t>
  </si>
  <si>
    <t>916531*********6X7</t>
  </si>
  <si>
    <t>新疆西域碧玉商贸有限公司</t>
  </si>
  <si>
    <t>916531*********65J</t>
  </si>
  <si>
    <t>喀什新润佳物业管理有限公司</t>
  </si>
  <si>
    <t>916531*********092</t>
  </si>
  <si>
    <t>喀什创诚汽车销售服务有限公司</t>
  </si>
  <si>
    <t>916531*********M2G</t>
  </si>
  <si>
    <t>新疆昊成房地产有限公司</t>
  </si>
  <si>
    <t>916531*********4X7</t>
  </si>
  <si>
    <t>喀什新扬电器有限公司</t>
  </si>
  <si>
    <t>916531*********98L</t>
  </si>
  <si>
    <t>新疆广视通实业有限公司</t>
  </si>
  <si>
    <t>916531*********46W</t>
  </si>
  <si>
    <t>喀什速安快运有限公司</t>
  </si>
  <si>
    <t>916531*********40D</t>
  </si>
  <si>
    <t>新疆鑫航线商务服务有限公司</t>
  </si>
  <si>
    <t>916531*********B88</t>
  </si>
  <si>
    <t>喀什国泰三和医用卫生材料有限公司</t>
  </si>
  <si>
    <t>916531*********L57</t>
  </si>
  <si>
    <t>喀什奥都影城有限公司</t>
  </si>
  <si>
    <t>916531*********388</t>
  </si>
  <si>
    <t>喀什祺乐餐饮管理有限公司</t>
  </si>
  <si>
    <t>916531*********T6U</t>
  </si>
  <si>
    <t>新疆金草地畜牧科技服务有限公司</t>
  </si>
  <si>
    <t>916531*********64H</t>
  </si>
  <si>
    <t>喀什市奥乐康大药房</t>
  </si>
  <si>
    <t>916531*********Q46</t>
  </si>
  <si>
    <t>喀什福桥建材有限公司</t>
  </si>
  <si>
    <t>916531*********FX7</t>
  </si>
  <si>
    <t>新疆光速传媒有限公司</t>
  </si>
  <si>
    <t>916590*********P61</t>
  </si>
  <si>
    <t>新疆徕铂特医疗科技有限公司</t>
  </si>
  <si>
    <t>916531*********F1E</t>
  </si>
  <si>
    <t>喀什利文教育装备有限公司</t>
  </si>
  <si>
    <t>916531*********80X</t>
  </si>
  <si>
    <t>喀什得友装饰装修工程有限公司</t>
  </si>
  <si>
    <t>916531*********U55</t>
  </si>
  <si>
    <t>新疆鑫和远景酒店有限公司</t>
  </si>
  <si>
    <t>916531*********NXC</t>
  </si>
  <si>
    <t>阳光恒昌物业服务股份有限公司喀什分公司</t>
  </si>
  <si>
    <t>916531*********371</t>
  </si>
  <si>
    <t>新疆土木建材勘察设计院（有限公司）喀什分公司</t>
  </si>
  <si>
    <t>916531*********403</t>
  </si>
  <si>
    <t>新疆长江岩土工程勘察设计研究院有限公司喀什分公司</t>
  </si>
  <si>
    <t>916531*********250</t>
  </si>
  <si>
    <t>喀什宏润租赁服务有限公司</t>
  </si>
  <si>
    <t>916531*********E76</t>
  </si>
  <si>
    <t>喀什联信商业管理有限公司</t>
  </si>
  <si>
    <t>916531*********74R</t>
  </si>
  <si>
    <t>喀什信达物业服务有限公司</t>
  </si>
  <si>
    <t>916531*********EX2</t>
  </si>
  <si>
    <t>喀什远新商业管理有限公司</t>
  </si>
  <si>
    <t>916531*********D0J</t>
  </si>
  <si>
    <t>喀什亿家超市有限公司</t>
  </si>
  <si>
    <t>916531*********916</t>
  </si>
  <si>
    <t>新疆华锋达建设工程有限公司</t>
  </si>
  <si>
    <t>喀什华安国际旅行社有限责任公司</t>
  </si>
  <si>
    <t>916531*********245</t>
  </si>
  <si>
    <t>喀什欣承世航汽车销售服务有限公司</t>
  </si>
  <si>
    <t>916531*********025</t>
  </si>
  <si>
    <t>喀什商聚商贸有限公司</t>
  </si>
  <si>
    <t>916531*********K44</t>
  </si>
  <si>
    <t>新疆海域沐泽工程项目管理咨询有限公司</t>
  </si>
  <si>
    <t>916531*********FXX</t>
  </si>
  <si>
    <t>喀什市慧安鑫财务咨询服务有限公司</t>
  </si>
  <si>
    <t>916531*********H15</t>
  </si>
  <si>
    <t>喀什市庆达建筑装饰装修工程有限公司</t>
  </si>
  <si>
    <t>916590*********10A</t>
  </si>
  <si>
    <t>喀什实恒商贸有限责任公司</t>
  </si>
  <si>
    <t>916531*********126</t>
  </si>
  <si>
    <t>新疆捷智文化传媒有限责任公司</t>
  </si>
  <si>
    <t>916531*********K0B</t>
  </si>
  <si>
    <t>喀什文化旅游投资(集团)有限责任公司</t>
  </si>
  <si>
    <t>916531*********P5K</t>
  </si>
  <si>
    <t>新疆万雄工程建设有限公司</t>
  </si>
  <si>
    <t>916531*********M5N</t>
  </si>
  <si>
    <t>喀什市义武体育培训有限公司</t>
  </si>
  <si>
    <t>916531*********61J</t>
  </si>
  <si>
    <t>喀什益群眼镜连锁有限责任公司</t>
  </si>
  <si>
    <t>916531*********62Q</t>
  </si>
  <si>
    <t>喀什清早农业开发有限公司</t>
  </si>
  <si>
    <t>916531*********C8B</t>
  </si>
  <si>
    <t>天健工程咨询（新疆）有限公司喀什分公司</t>
  </si>
  <si>
    <t>916531*********70Y</t>
  </si>
  <si>
    <t>新疆盛唐龙运汽车销售服务有限公司</t>
  </si>
  <si>
    <t>916531*********97E</t>
  </si>
  <si>
    <t>新疆伍拾陆朵花家政服务有限公司</t>
  </si>
  <si>
    <t>916531*********79C</t>
  </si>
  <si>
    <t>喀什华安安全生产技术服务中心（有限公司）</t>
  </si>
  <si>
    <t>916531*********43Y</t>
  </si>
  <si>
    <t>新疆永达特种设备检验检测有限公司</t>
  </si>
  <si>
    <t>916531*********G19</t>
  </si>
  <si>
    <t>新疆通用机电工程有限公司</t>
  </si>
  <si>
    <t>916531*********E7R</t>
  </si>
  <si>
    <t>新疆誉仁建设工程有限公司</t>
  </si>
  <si>
    <t>916531*********495</t>
  </si>
  <si>
    <t>喀什小智财税服务有限公司</t>
  </si>
  <si>
    <t>916531*********M56</t>
  </si>
  <si>
    <t>新疆汇晨鑫创农业科技公司</t>
  </si>
  <si>
    <t>916590*********663</t>
  </si>
  <si>
    <t>喀什雄鹰拓展教育咨询有限公司</t>
  </si>
  <si>
    <t>916531*********72W</t>
  </si>
  <si>
    <t>喀什弘峻商贸有限公司</t>
  </si>
  <si>
    <t>916531*********67C</t>
  </si>
  <si>
    <t>喀什市恩佰倍幼儿园有限公司</t>
  </si>
  <si>
    <t>916531*********37D</t>
  </si>
  <si>
    <t>喀什顺民建筑安装工程有限责任公司</t>
  </si>
  <si>
    <t>916531*********K6P</t>
  </si>
  <si>
    <t>喀什恩加倍优童托育服务有限公司</t>
  </si>
  <si>
    <t>916531*********E1L</t>
  </si>
  <si>
    <t>喀什易迅信息技术有限公司</t>
  </si>
  <si>
    <t>916531*********24Q</t>
  </si>
  <si>
    <t>新疆海胜信息工程有限公司喀什分公司</t>
  </si>
  <si>
    <t>916531*********M74</t>
  </si>
  <si>
    <t>新疆玖晟禾企业管理有限公司</t>
  </si>
  <si>
    <t>916531*********P5Q</t>
  </si>
  <si>
    <t>河南恒基时代建设管理有限公司新疆分公司</t>
  </si>
  <si>
    <t>916531*********72A</t>
  </si>
  <si>
    <t>新疆建达工程项目管理有限公司</t>
  </si>
  <si>
    <t>916531*********G4U</t>
  </si>
  <si>
    <t>喀什英艾兰商贸有限责任公司</t>
  </si>
  <si>
    <t>916531*********T4J</t>
  </si>
  <si>
    <t>新疆中业建设工程项目管理有限公司喀什分公司</t>
  </si>
  <si>
    <t>916531*********33N</t>
  </si>
  <si>
    <t>新疆新四通商贸有限公司</t>
  </si>
  <si>
    <t>916531*********B5T</t>
  </si>
  <si>
    <t>喀什新跃装饰装潢有限责任公司</t>
  </si>
  <si>
    <t>916531*********333</t>
  </si>
  <si>
    <t>新疆久泽净化设备有限公司</t>
  </si>
  <si>
    <t>916531*********K09</t>
  </si>
  <si>
    <t>新疆金喇叭餐饮管理有有限公司</t>
  </si>
  <si>
    <t>916531*********J1B</t>
  </si>
  <si>
    <t>喀什市米那瓦早晚大药房</t>
  </si>
  <si>
    <t>916531*********37B</t>
  </si>
  <si>
    <t>新疆鼎兴电梯有限公司</t>
  </si>
  <si>
    <t>916531*********70G</t>
  </si>
  <si>
    <t>新疆菲特印刷有限公司</t>
  </si>
  <si>
    <t>916531*********35E</t>
  </si>
  <si>
    <t>喀什尚美印刷有限公司</t>
  </si>
  <si>
    <t>916531*********N1P</t>
  </si>
  <si>
    <t>新疆金稻粮油有限公司</t>
  </si>
  <si>
    <t>916531*********805</t>
  </si>
  <si>
    <t>喀什爱家超市有限公司</t>
  </si>
  <si>
    <t>916531*********76N</t>
  </si>
  <si>
    <t>喀什亦阳商贸有限公司</t>
  </si>
  <si>
    <t>916531*********117</t>
  </si>
  <si>
    <t>新疆甲鼎泰诚工程项目管理有限公司喀什分公司</t>
  </si>
  <si>
    <t>916531*********MX0</t>
  </si>
  <si>
    <t>喀什创博商贸有限责任公司</t>
  </si>
  <si>
    <t>916531*********58T</t>
  </si>
  <si>
    <t>喀什欢悦酒店管理有限公司</t>
  </si>
  <si>
    <t>916531*********U2X</t>
  </si>
  <si>
    <t>喀什领峰财务管理有限公司</t>
  </si>
  <si>
    <t>916531*********929</t>
  </si>
  <si>
    <t>喀什千织企业管理有限公司</t>
  </si>
  <si>
    <t>916531*********Y5H</t>
  </si>
  <si>
    <t>喀什明辉企业管理服务有限公司</t>
  </si>
  <si>
    <t>916531*********G8U</t>
  </si>
  <si>
    <t>喀什双鑫企业管理有限公司</t>
  </si>
  <si>
    <t>916531*********90E</t>
  </si>
  <si>
    <t>新疆极创云信息科技有限公司</t>
  </si>
  <si>
    <t>916531*********C27</t>
  </si>
  <si>
    <t>喀什新丝路酒店管理有限责任公司</t>
  </si>
  <si>
    <t>916531*********YXA</t>
  </si>
  <si>
    <t>喀什致弘企业管理有限公司</t>
  </si>
  <si>
    <t>916531*********H5M</t>
  </si>
  <si>
    <t>新疆麦德信药业有限公司喀什六分店</t>
  </si>
  <si>
    <t>916531*********D54</t>
  </si>
  <si>
    <t>喀什中和建设工程有限公司</t>
  </si>
  <si>
    <t>916531*********F1L</t>
  </si>
  <si>
    <t>喀什众盈财务咨询有限公司</t>
  </si>
  <si>
    <t>916531*********84N</t>
  </si>
  <si>
    <t>喀什市世纪埃安汽车销售服务有限公司</t>
  </si>
  <si>
    <t>916531*********T7M</t>
  </si>
  <si>
    <t>喀什京众达汽车销售服务有限公司</t>
  </si>
  <si>
    <t>916531*********F5M</t>
  </si>
  <si>
    <t>喀什万事顺商贸有限公司</t>
  </si>
  <si>
    <t>916531*********750</t>
  </si>
  <si>
    <t>喀什盈悦财务咨询有限公司</t>
  </si>
  <si>
    <t>916531*********UXJ</t>
  </si>
  <si>
    <t>新疆八角商贸有限公司</t>
  </si>
  <si>
    <t>916531*********D2B</t>
  </si>
  <si>
    <t>喀什东铭国际货运代理有限公司</t>
  </si>
  <si>
    <t>916531*********B29</t>
  </si>
  <si>
    <t>新疆喀什噶尔旅游股份有限公司</t>
  </si>
  <si>
    <t>916531*********52X</t>
  </si>
  <si>
    <t>喀什昌铃汽车销售服务有限公司</t>
  </si>
  <si>
    <t>916531*********W4X</t>
  </si>
  <si>
    <t>喀什茂亿国际物流有限公司</t>
  </si>
  <si>
    <t>916531*********P6J</t>
  </si>
  <si>
    <t>喀什卫健健康科技有限公司</t>
  </si>
  <si>
    <t>916531*********Q9R</t>
  </si>
  <si>
    <t>新疆新科强信息技术工程有限公司</t>
  </si>
  <si>
    <t>916531*********23T</t>
  </si>
  <si>
    <t>喀什天元财务咨询有限公司</t>
  </si>
  <si>
    <t>916531*********15T</t>
  </si>
  <si>
    <t>喀什市博大医院有限责任公司</t>
  </si>
  <si>
    <t>916531*********D4R</t>
  </si>
  <si>
    <t>中慧力祥项目管理有限公司喀什分公司</t>
  </si>
  <si>
    <t>916531*********27H</t>
  </si>
  <si>
    <t>永信恒昌工程管理有限公司喀什分公司</t>
  </si>
  <si>
    <t>916531*********Q89</t>
  </si>
  <si>
    <t>喀什原新建材有限责任公司</t>
  </si>
  <si>
    <t>916531*********169</t>
  </si>
  <si>
    <t>新疆七巧板教育科技有限公司</t>
  </si>
  <si>
    <t>916531*********666</t>
  </si>
  <si>
    <t>喀什海川广告装饰有限公司</t>
  </si>
  <si>
    <t>916531*********09B</t>
  </si>
  <si>
    <t>喀什鼎瑞祥商贸有限公司</t>
  </si>
  <si>
    <t>喀什山良造品牌管理有限公司</t>
  </si>
  <si>
    <t>916531*********307</t>
  </si>
  <si>
    <t>新疆久诺工程项目管理有限公司</t>
  </si>
  <si>
    <t>916531*********T58</t>
  </si>
  <si>
    <t>新疆喀什新陆旅客运输有限责任公司</t>
  </si>
  <si>
    <t>916531*********97D</t>
  </si>
  <si>
    <t>新疆众驰信息技术有限公司</t>
  </si>
  <si>
    <t>916531*********J4L</t>
  </si>
  <si>
    <t>喀什顺能建材有限公司</t>
  </si>
  <si>
    <t>916531*********G4D</t>
  </si>
  <si>
    <t>喀什鑫萱乐餐饮管理有限公司</t>
  </si>
  <si>
    <t>916531*********X2L</t>
  </si>
  <si>
    <t>新疆华拓信远工程造价管理有限公司喀什分公司</t>
  </si>
  <si>
    <t>916531*********H0C</t>
  </si>
  <si>
    <t>喀什市规划设计研究院（有限责任公司）</t>
  </si>
  <si>
    <t>916531*********370</t>
  </si>
  <si>
    <t>喀什骏腾建筑材料有限公司</t>
  </si>
  <si>
    <t>916531*********T1R</t>
  </si>
  <si>
    <t>新疆弘创建设项目管理咨询有限公司</t>
  </si>
  <si>
    <t>916531*********G30</t>
  </si>
  <si>
    <t>喀什正润商贸有限公司</t>
  </si>
  <si>
    <t>916531*********33B</t>
  </si>
  <si>
    <t>新疆奕帆教育科技有限公司</t>
  </si>
  <si>
    <t>916531*********53F</t>
  </si>
  <si>
    <t>喀什环通旧机动车交易市场有限公司</t>
  </si>
  <si>
    <t>916531*********22Q</t>
  </si>
  <si>
    <t>喀什顺利二手车交易服务有限公司</t>
  </si>
  <si>
    <t>916531*********H2A</t>
  </si>
  <si>
    <t>喀什阳紫商贸有限公司</t>
  </si>
  <si>
    <t>916531*********28N</t>
  </si>
  <si>
    <t>新疆爱达印刷有限公司</t>
  </si>
  <si>
    <t>916531*********544</t>
  </si>
  <si>
    <t>新疆建业广承企业管理服务有限公司喀什分公司</t>
  </si>
  <si>
    <t>916531*********R32</t>
  </si>
  <si>
    <t>新疆彩光机械设备租赁有限公司</t>
  </si>
  <si>
    <t>916531*********B0Y</t>
  </si>
  <si>
    <t>喀什新启光金属制品有限公司</t>
  </si>
  <si>
    <t>916531*********F2R</t>
  </si>
  <si>
    <t>新疆曼康丽大健康管理有限公司</t>
  </si>
  <si>
    <t>916531*********R2N</t>
  </si>
  <si>
    <t>新疆三源众力送变电工程有限公司喀什分公司</t>
  </si>
  <si>
    <t>916531*********TXY</t>
  </si>
  <si>
    <t>喀什家乐田家房地产经纪有限公司</t>
  </si>
  <si>
    <t>916531*********803</t>
  </si>
  <si>
    <t>喀什天恒正源电子科技有限公司</t>
  </si>
  <si>
    <t>916531*********331</t>
  </si>
  <si>
    <t>喀什乾盛医疗科技有限公司</t>
  </si>
  <si>
    <t>916531*********F13</t>
  </si>
  <si>
    <t>喀什欧陆经典物业服务有限公司</t>
  </si>
  <si>
    <t>916531*********710</t>
  </si>
  <si>
    <t>喀什众合共创财务管理咨询有限公司</t>
  </si>
  <si>
    <t>916531*********K8B</t>
  </si>
  <si>
    <t>喀什共好财务咨询有限公司</t>
  </si>
  <si>
    <t>916531*********D6T</t>
  </si>
  <si>
    <t>新疆蚂蚁物业服务有限公司喀什分公司</t>
  </si>
  <si>
    <t>916531*********G6F</t>
  </si>
  <si>
    <t>喀什葛尔酒业有限责任公司</t>
  </si>
  <si>
    <t>916531*********K53</t>
  </si>
  <si>
    <t>喀什宏翔志远通讯设备有限公司</t>
  </si>
  <si>
    <t>916531*********89E</t>
  </si>
  <si>
    <t>新疆盼达国际贸易有限公司</t>
  </si>
  <si>
    <t>916531*********50G</t>
  </si>
  <si>
    <t>喀什友信财务咨询有限公司</t>
  </si>
  <si>
    <t>916531*********C57</t>
  </si>
  <si>
    <t>新疆隆祥万泰商贸有限公司</t>
  </si>
  <si>
    <t>916531*********X0J</t>
  </si>
  <si>
    <t>新疆新晖建设工程有限公司</t>
  </si>
  <si>
    <t>916531*********C5C</t>
  </si>
  <si>
    <t>新疆煜林装饰装修工程有限公司</t>
  </si>
  <si>
    <t>916531*********XXE</t>
  </si>
  <si>
    <t>新疆众可丰农业发展股份有限公司</t>
  </si>
  <si>
    <t>916531*********807</t>
  </si>
  <si>
    <t>新疆祥安消防科技有限公司</t>
  </si>
  <si>
    <t>916531*********M6B</t>
  </si>
  <si>
    <t>喀什市金龙商贸有限公司</t>
  </si>
  <si>
    <t>916531*********905</t>
  </si>
  <si>
    <t>喀什远方德智物流有限公司</t>
  </si>
  <si>
    <t>916531*********M9J</t>
  </si>
  <si>
    <t>新疆西达房地产有限责任公司</t>
  </si>
  <si>
    <t>916531*********G0J</t>
  </si>
  <si>
    <t>新疆天盛土地房地产评估测绘有限公司喀什分公司</t>
  </si>
  <si>
    <t>916531*********44D</t>
  </si>
  <si>
    <t>新疆万盛工程项目管理咨询有限公司</t>
  </si>
  <si>
    <t>916531*********L8J</t>
  </si>
  <si>
    <t>喀什振源矿业有限公司</t>
  </si>
  <si>
    <t>916531*********521</t>
  </si>
  <si>
    <t>新疆万开医疗科技有限公司</t>
  </si>
  <si>
    <t>916531*********M4W</t>
  </si>
  <si>
    <t>喀什古城旅游文化开发有限公司</t>
  </si>
  <si>
    <t>916531*********F68</t>
  </si>
  <si>
    <t>新疆泰恩消防科技有限公司</t>
  </si>
  <si>
    <t>916501*********F0X</t>
  </si>
  <si>
    <t>新疆渝建建设（集团）有限公司</t>
  </si>
  <si>
    <t>916531*********91Y</t>
  </si>
  <si>
    <t>艺卓鼎创工程设计有限公司喀什分公司</t>
  </si>
  <si>
    <t>916531*********DX8</t>
  </si>
  <si>
    <t>新疆麦子农业发展有限公司</t>
  </si>
  <si>
    <t>916531*********P2L</t>
  </si>
  <si>
    <t>喀什汇通昆仑新能源有限公司</t>
  </si>
  <si>
    <t>916531*********378</t>
  </si>
  <si>
    <t>新疆顺泽利水泥制品有限公司</t>
  </si>
  <si>
    <t>916531*********69B</t>
  </si>
  <si>
    <t>喀什新村物业服务有限公司</t>
  </si>
  <si>
    <t>916531*********9XX</t>
  </si>
  <si>
    <t>中胜联合建设有限公司南疆分公司</t>
  </si>
  <si>
    <t>916531*********86A</t>
  </si>
  <si>
    <t>喀什东越通信网络科技有限公司</t>
  </si>
  <si>
    <t>916531*********11E</t>
  </si>
  <si>
    <t>喀什富邦财务咨询有限公司</t>
  </si>
  <si>
    <t>916531*********C2L</t>
  </si>
  <si>
    <t>喀什明志建设工程项目管理有限公司</t>
  </si>
  <si>
    <t>916531*********36A</t>
  </si>
  <si>
    <t>新疆云睿科技有限公司</t>
  </si>
  <si>
    <t>916531*********K2D</t>
  </si>
  <si>
    <t>喀什新知青商贸有限公司</t>
  </si>
  <si>
    <t>916531*********N9F</t>
  </si>
  <si>
    <t>新疆好未来教育科技有限公司</t>
  </si>
  <si>
    <t>916531*********B4P</t>
  </si>
  <si>
    <t>新疆渊流建设工程有限公司（疏附建安合同）</t>
  </si>
  <si>
    <t>916531*********E3J</t>
  </si>
  <si>
    <t>合计</t>
  </si>
  <si>
    <t>2025年4-5月（第二批）单位部分社保补贴汇总花名册</t>
  </si>
  <si>
    <t>姓名</t>
  </si>
  <si>
    <t>身份证号</t>
  </si>
  <si>
    <t>养老缴费基数</t>
  </si>
  <si>
    <t>医疗缴费基数</t>
  </si>
  <si>
    <t>养老单位
缴纳部分</t>
  </si>
  <si>
    <t>医疗单位
缴纳部分</t>
  </si>
  <si>
    <t>失业单位
缴纳部分</t>
  </si>
  <si>
    <t>补贴申请时间</t>
  </si>
  <si>
    <t>审批金额</t>
  </si>
  <si>
    <t>麦麦提艾力开·祖农</t>
  </si>
  <si>
    <t>653101**********19</t>
  </si>
  <si>
    <t>202504-202505</t>
  </si>
  <si>
    <t>吾卜里卡斯穆·吾卜里</t>
  </si>
  <si>
    <t>653101**********34</t>
  </si>
  <si>
    <t>茹孜古丽·图尔荪</t>
  </si>
  <si>
    <t>653122**********20</t>
  </si>
  <si>
    <t>伊巴迪古丽·麦麦提</t>
  </si>
  <si>
    <t>653121**********45</t>
  </si>
  <si>
    <t>热比古里· 阿西木</t>
  </si>
  <si>
    <t>李林林</t>
  </si>
  <si>
    <t>430521**********27</t>
  </si>
  <si>
    <t>杨丹</t>
  </si>
  <si>
    <t>430523**********2X</t>
  </si>
  <si>
    <t>赵静</t>
  </si>
  <si>
    <t>511622**********21</t>
  </si>
  <si>
    <t>李靖琪</t>
  </si>
  <si>
    <t>653127**********60</t>
  </si>
  <si>
    <t>帕丽旦·依布拉英</t>
  </si>
  <si>
    <t>653124**********20</t>
  </si>
  <si>
    <t>麦吾兰江·阿布都克依穆</t>
  </si>
  <si>
    <t>653121**********33</t>
  </si>
  <si>
    <t>麦尔比那·穆合塔尔</t>
  </si>
  <si>
    <t>653121**********46</t>
  </si>
  <si>
    <t>赵艳颖</t>
  </si>
  <si>
    <t>653124**********28</t>
  </si>
  <si>
    <t>阿依努尔·居麦</t>
  </si>
  <si>
    <t>653121**********20</t>
  </si>
  <si>
    <t>郎英</t>
  </si>
  <si>
    <t>653101**********47</t>
  </si>
  <si>
    <t>柴斌云</t>
  </si>
  <si>
    <t>412723**********06</t>
  </si>
  <si>
    <t>202505-202505</t>
  </si>
  <si>
    <t>李亚丽</t>
  </si>
  <si>
    <t>652828**********42</t>
  </si>
  <si>
    <t>凯丽曼·阿迪力</t>
  </si>
  <si>
    <t>653129**********26</t>
  </si>
  <si>
    <t>努尔妮娅孜·米吉提</t>
  </si>
  <si>
    <t>653125**********2X</t>
  </si>
  <si>
    <t>麦尔旦·库尔班</t>
  </si>
  <si>
    <t>653122**********16</t>
  </si>
  <si>
    <t>杨雪梅</t>
  </si>
  <si>
    <t>麦麦提.艾力</t>
  </si>
  <si>
    <t>653122**********18</t>
  </si>
  <si>
    <t>玉苏甫江.乃毕</t>
  </si>
  <si>
    <t>653129**********14</t>
  </si>
  <si>
    <t>亚生.阿不力克木</t>
  </si>
  <si>
    <t>653101**********17</t>
  </si>
  <si>
    <t>王晨</t>
  </si>
  <si>
    <t>653101**********41</t>
  </si>
  <si>
    <t>依明江.买海提</t>
  </si>
  <si>
    <t>653101**********18</t>
  </si>
  <si>
    <t>穆坎冉木.吾布力喀斯木</t>
  </si>
  <si>
    <t>653121**********47</t>
  </si>
  <si>
    <t>赵秀娟</t>
  </si>
  <si>
    <t>632123**********66</t>
  </si>
  <si>
    <t>蒋艳</t>
  </si>
  <si>
    <t>653125**********47</t>
  </si>
  <si>
    <t>阿迪力·吾斯曼</t>
  </si>
  <si>
    <t>653130**********18</t>
  </si>
  <si>
    <t>胡超</t>
  </si>
  <si>
    <t>511322**********73</t>
  </si>
  <si>
    <t>郑芳霞</t>
  </si>
  <si>
    <t>372928**********62</t>
  </si>
  <si>
    <t>宋洁瑞</t>
  </si>
  <si>
    <t>620521**********7X</t>
  </si>
  <si>
    <t>吕小强</t>
  </si>
  <si>
    <t>622722**********17</t>
  </si>
  <si>
    <t>扎依尔·如则</t>
  </si>
  <si>
    <t>653129**********38</t>
  </si>
  <si>
    <t>伊马木·阿力木</t>
  </si>
  <si>
    <t>653121**********14</t>
  </si>
  <si>
    <t>阿卜都乃比·伊斯拉穆</t>
  </si>
  <si>
    <t>653121**********19</t>
  </si>
  <si>
    <t>王周峰</t>
  </si>
  <si>
    <t>412825**********12</t>
  </si>
  <si>
    <t>杨思哲</t>
  </si>
  <si>
    <t>653101**********14</t>
  </si>
  <si>
    <t>萨比·巴拉提</t>
  </si>
  <si>
    <t>653128**********77</t>
  </si>
  <si>
    <t>阿卜杜拉·玉苏甫</t>
  </si>
  <si>
    <t>653101**********3X</t>
  </si>
  <si>
    <t>穆海麦提·艾力</t>
  </si>
  <si>
    <t>伊卜拉伊木·喀斯木</t>
  </si>
  <si>
    <t>653121**********18</t>
  </si>
  <si>
    <t>梁丽</t>
  </si>
  <si>
    <t>622301**********26</t>
  </si>
  <si>
    <t>阿卜杜萨拉木·吾布力</t>
  </si>
  <si>
    <t>653125**********34</t>
  </si>
  <si>
    <t>阿布都拉江·吐尔洪</t>
  </si>
  <si>
    <t>麦尔旦·麦麦提</t>
  </si>
  <si>
    <t>653122**********36</t>
  </si>
  <si>
    <t>努尔麦麦提·卡迪尔</t>
  </si>
  <si>
    <t>653125**********3X</t>
  </si>
  <si>
    <t>伊斯马伊力·穆萨</t>
  </si>
  <si>
    <t>653123**********10</t>
  </si>
  <si>
    <t>阿布杜哈力克·赛麦提</t>
  </si>
  <si>
    <t>653125**********97</t>
  </si>
  <si>
    <t>艾克拜江·艾尼瓦尔</t>
  </si>
  <si>
    <t>653101**********10</t>
  </si>
  <si>
    <t>赵丽洁</t>
  </si>
  <si>
    <t>511502**********20</t>
  </si>
  <si>
    <t>阿卜杜萨拉木·艾拜</t>
  </si>
  <si>
    <t>653125**********10</t>
  </si>
  <si>
    <t>麦尔旦·玉苏普</t>
  </si>
  <si>
    <t>653121**********15</t>
  </si>
  <si>
    <t>阿布都艾尼·麦麦提</t>
  </si>
  <si>
    <t>艾尼外尔·麦麦提艾力</t>
  </si>
  <si>
    <t>653101**********12</t>
  </si>
  <si>
    <t>沙地尔·阿布都卡地尔</t>
  </si>
  <si>
    <t>阿依加玛丽·买明</t>
  </si>
  <si>
    <t>652101**********27</t>
  </si>
  <si>
    <t>古丽柯则·阿卜杜外力</t>
  </si>
  <si>
    <t>吐尔逊江·艾依提</t>
  </si>
  <si>
    <t>653101**********56</t>
  </si>
  <si>
    <t>努尔麦麦提·图尔荪</t>
  </si>
  <si>
    <t>653121**********39</t>
  </si>
  <si>
    <t>海妮萨古丽·库尔班</t>
  </si>
  <si>
    <t>653129**********20</t>
  </si>
  <si>
    <t>马木江·阿布力米提</t>
  </si>
  <si>
    <t>653101**********39</t>
  </si>
  <si>
    <t>古丽努尔·艾则孜</t>
  </si>
  <si>
    <t>653121**********2X</t>
  </si>
  <si>
    <t>南甜甜</t>
  </si>
  <si>
    <t>653127**********48</t>
  </si>
  <si>
    <t>刘秋云</t>
  </si>
  <si>
    <t>652101**********21</t>
  </si>
  <si>
    <t>汪静</t>
  </si>
  <si>
    <t>511321**********40</t>
  </si>
  <si>
    <t>米力阿依·
 麦麦吐逊</t>
  </si>
  <si>
    <t>653101**********29</t>
  </si>
  <si>
    <t>胡志贤</t>
  </si>
  <si>
    <t>622323**********1X</t>
  </si>
  <si>
    <t>李欣含</t>
  </si>
  <si>
    <t>610424**********28</t>
  </si>
  <si>
    <t>曲曼古力·买买提</t>
  </si>
  <si>
    <t>653101**********22</t>
  </si>
  <si>
    <t>伊再提古丽·图尔荪</t>
  </si>
  <si>
    <t>古丽切克热·库尔班</t>
  </si>
  <si>
    <t>653124**********25</t>
  </si>
  <si>
    <t>米叶赛尔·库尔班</t>
  </si>
  <si>
    <t>653101**********28</t>
  </si>
  <si>
    <t>热依汉古丽·阿卜杜热依木</t>
  </si>
  <si>
    <t>653121**********6X</t>
  </si>
  <si>
    <t>阿依姑再丽·穆沙</t>
  </si>
  <si>
    <t>653121**********28</t>
  </si>
  <si>
    <t>阿依吐尔逊·库尔班</t>
  </si>
  <si>
    <t>653121**********29</t>
  </si>
  <si>
    <t>热孜亚·买买提吐尔逊</t>
  </si>
  <si>
    <t>努尔斯曼·阿卜杜热西提</t>
  </si>
  <si>
    <t>653121**********21</t>
  </si>
  <si>
    <t>努尔比亚穆·马苏尔</t>
  </si>
  <si>
    <t>麦麦提江·阿卜杜热合曼</t>
  </si>
  <si>
    <t>653121**********56</t>
  </si>
  <si>
    <t>吾布力·拜克热</t>
  </si>
  <si>
    <t>653121**********10</t>
  </si>
  <si>
    <t>亚克甫·尼亚孜</t>
  </si>
  <si>
    <t>653121**********34</t>
  </si>
  <si>
    <t>米合拉依·米热艾合买提</t>
  </si>
  <si>
    <t>653101**********26</t>
  </si>
  <si>
    <t>梁雁飞</t>
  </si>
  <si>
    <t>654126**********43</t>
  </si>
  <si>
    <t>崔耀军</t>
  </si>
  <si>
    <t>152629**********10</t>
  </si>
  <si>
    <t>王烨凯</t>
  </si>
  <si>
    <t>152624**********17</t>
  </si>
  <si>
    <t>庞红梅</t>
  </si>
  <si>
    <t>510921**********41</t>
  </si>
  <si>
    <t>陈新巧</t>
  </si>
  <si>
    <t>652901**********25</t>
  </si>
  <si>
    <t>阿不都卡哈尔·阿不来海提</t>
  </si>
  <si>
    <t>653127**********10</t>
  </si>
  <si>
    <t>再乃普古丽·图尔荪</t>
  </si>
  <si>
    <t>艾尼萨尔·麦麦提吐尔逊</t>
  </si>
  <si>
    <t>米娜瓦尔·亚合甫</t>
  </si>
  <si>
    <t>653101**********20</t>
  </si>
  <si>
    <t>赛普拉·塔力甫</t>
  </si>
  <si>
    <t>阿不都拉江·阿布都克尤木</t>
  </si>
  <si>
    <t>653101**********15</t>
  </si>
  <si>
    <t>阿卜杜拉·亚森</t>
  </si>
  <si>
    <t>653121**********11</t>
  </si>
  <si>
    <t>努尔斯曼古丽·玉素甫</t>
  </si>
  <si>
    <t>祖力胡马尔·买买提沙吾提</t>
  </si>
  <si>
    <t>653101**********21</t>
  </si>
  <si>
    <t>布祖拉姑·艾力</t>
  </si>
  <si>
    <t>米热尼沙·努尔买买提</t>
  </si>
  <si>
    <t>653101**********24</t>
  </si>
  <si>
    <t>阿依沙·阿力木</t>
  </si>
  <si>
    <t>653101**********2X</t>
  </si>
  <si>
    <t>谢依代·麦麦提沙吾提</t>
  </si>
  <si>
    <t>653101**********63</t>
  </si>
  <si>
    <t>谢姆西凯麦尔·艾尔肯</t>
  </si>
  <si>
    <t>谢尔瓦乃姆·买买提</t>
  </si>
  <si>
    <t>653101**********69</t>
  </si>
  <si>
    <t>凯丽比努尔·阿卜都克尤木</t>
  </si>
  <si>
    <t>653101**********23</t>
  </si>
  <si>
    <t>王会燕</t>
  </si>
  <si>
    <t>412721**********27</t>
  </si>
  <si>
    <t>申华玲</t>
  </si>
  <si>
    <t>653126**********85</t>
  </si>
  <si>
    <t>茹则古丽·阿卜杜热伊木</t>
  </si>
  <si>
    <t>653128**********63</t>
  </si>
  <si>
    <t>米日姑丽·那赛尔</t>
  </si>
  <si>
    <t>653131**********22</t>
  </si>
  <si>
    <t>宁翠红</t>
  </si>
  <si>
    <t>653101**********25</t>
  </si>
  <si>
    <t>阿斯耶·吾舒尔</t>
  </si>
  <si>
    <t>653121**********85</t>
  </si>
  <si>
    <t>202504-202504</t>
  </si>
  <si>
    <t>夏姆斯耶·斯马依力</t>
  </si>
  <si>
    <t>玛依拉·阿吾提</t>
  </si>
  <si>
    <t>653101**********6X</t>
  </si>
  <si>
    <t>海丽齐古丽·阿卜力克木</t>
  </si>
  <si>
    <t>653122**********40</t>
  </si>
  <si>
    <t>阿斯亚·依明</t>
  </si>
  <si>
    <t>653101**********27</t>
  </si>
  <si>
    <t>阿依姑丽·牙森</t>
  </si>
  <si>
    <t>653101**********87</t>
  </si>
  <si>
    <t>努尔阿米乃姆·吾普尔</t>
  </si>
  <si>
    <t>653122**********43</t>
  </si>
  <si>
    <t>阿依帕夏·奥斯曼</t>
  </si>
  <si>
    <t>653022**********23</t>
  </si>
  <si>
    <t>阿布都喀德尔·艾尔肯</t>
  </si>
  <si>
    <t>653101**********99</t>
  </si>
  <si>
    <t>伊丽米古荪·如则</t>
  </si>
  <si>
    <t>地里胡马·吾拉因</t>
  </si>
  <si>
    <t>阿斯亚·阿布都艾尼</t>
  </si>
  <si>
    <t>653101**********43</t>
  </si>
  <si>
    <t>阿尔祖古丽·马木提</t>
  </si>
  <si>
    <t>653121**********25</t>
  </si>
  <si>
    <t>努尔阿米娜·艾麦提</t>
  </si>
  <si>
    <t>米克热木古·阿西木</t>
  </si>
  <si>
    <t>阿依图尔荪·图尔荪</t>
  </si>
  <si>
    <t>653122**********41</t>
  </si>
  <si>
    <t>布威海丽且姆·伊力亚斯</t>
  </si>
  <si>
    <t>653121**********23</t>
  </si>
  <si>
    <t>祖丽皮亚·努尔麦麦提</t>
  </si>
  <si>
    <t>阿提开姆·赛麦尔</t>
  </si>
  <si>
    <t>653122**********27</t>
  </si>
  <si>
    <t>迪丽努尔·吾布力</t>
  </si>
  <si>
    <t>653126**********45</t>
  </si>
  <si>
    <t>吐尔逊姑丽·尼亚孜麦提</t>
  </si>
  <si>
    <t>653126**********21</t>
  </si>
  <si>
    <t>米热古丽·莫敏</t>
  </si>
  <si>
    <t>653128**********68</t>
  </si>
  <si>
    <t>古丽加马丽·玉苏普</t>
  </si>
  <si>
    <t>653128**********00</t>
  </si>
  <si>
    <t>阿衣开外塞尔·艾买尔</t>
  </si>
  <si>
    <t>653127**********40</t>
  </si>
  <si>
    <t>哈尼克孜·吾拉依木</t>
  </si>
  <si>
    <t>653130**********49</t>
  </si>
  <si>
    <t>艾克热木江·艾麦提</t>
  </si>
  <si>
    <t>653101**********16</t>
  </si>
  <si>
    <t>麦伍兰·阿布力米提</t>
  </si>
  <si>
    <t>653122**********13</t>
  </si>
  <si>
    <t>阿卜杜萨拉穆江·阿卜力克穆</t>
  </si>
  <si>
    <t>653121**********12</t>
  </si>
  <si>
    <t>玛伊热合妮姆·希比力</t>
  </si>
  <si>
    <t>653123**********40</t>
  </si>
  <si>
    <t>阿丽亚·阿布都克力木</t>
  </si>
  <si>
    <t>653022**********29</t>
  </si>
  <si>
    <t>阿提古丽·阿卜拉</t>
  </si>
  <si>
    <t>653127**********86</t>
  </si>
  <si>
    <t>木尼热·玉散</t>
  </si>
  <si>
    <t>653130**********63</t>
  </si>
  <si>
    <t>美合日古丽·穆萨</t>
  </si>
  <si>
    <t>巴西古丽·米吉提</t>
  </si>
  <si>
    <t>653123**********05</t>
  </si>
  <si>
    <t>阿依乃则尔·依布拉音江</t>
  </si>
  <si>
    <t>阿依帕夏·艾则孜</t>
  </si>
  <si>
    <t>653101**********48</t>
  </si>
  <si>
    <t>阿力亚·呀森</t>
  </si>
  <si>
    <t>653129**********23</t>
  </si>
  <si>
    <t>阿斯姑丽·土尔逊</t>
  </si>
  <si>
    <t>653129**********47</t>
  </si>
  <si>
    <t>阿尔则古丽·艾海提</t>
  </si>
  <si>
    <t>653129**********2X</t>
  </si>
  <si>
    <t>伊那耶提·图尔荪</t>
  </si>
  <si>
    <t>653129**********36</t>
  </si>
  <si>
    <t>拍孜丽古丽·玉努斯</t>
  </si>
  <si>
    <t>653101**********46</t>
  </si>
  <si>
    <t>祖丽乎马尔·亚森</t>
  </si>
  <si>
    <t>姑丽米热·吐逊</t>
  </si>
  <si>
    <t>米热班·吾斯音</t>
  </si>
  <si>
    <t>努尔比耶·阿卜杜热伊木</t>
  </si>
  <si>
    <t>653121**********22</t>
  </si>
  <si>
    <t>塔吉姑丽·艾麦提</t>
  </si>
  <si>
    <t>653121**********64</t>
  </si>
  <si>
    <t>麦热艳古丽·艾尼瓦尔</t>
  </si>
  <si>
    <t>653121**********69</t>
  </si>
  <si>
    <t>卡斯木江·阿布都西库尔</t>
  </si>
  <si>
    <t>653101**********38</t>
  </si>
  <si>
    <t>艾坎拜尔·依不拉音</t>
  </si>
  <si>
    <t>苏比努尔·依米提</t>
  </si>
  <si>
    <t>653101**********03</t>
  </si>
  <si>
    <t>穆妮热·毛拉吉</t>
  </si>
  <si>
    <t>653121**********26</t>
  </si>
  <si>
    <t>阿瓦提·安拉拜尔迪</t>
  </si>
  <si>
    <t>653122**********12</t>
  </si>
  <si>
    <t>苏比努尔·马木提</t>
  </si>
  <si>
    <t>阿瓦古丽·阿布拉江</t>
  </si>
  <si>
    <t>热则古丽·艾力木</t>
  </si>
  <si>
    <t>653021**********2X</t>
  </si>
  <si>
    <t>祖丽胡玛尔·麦麦提艾力</t>
  </si>
  <si>
    <t>吐尔逊娜依·米吉提</t>
  </si>
  <si>
    <t>653101**********44</t>
  </si>
  <si>
    <t>吾守合妮姆·马木提</t>
  </si>
  <si>
    <t>653101**********4X</t>
  </si>
  <si>
    <t>吐逊帕夏·吾布力卡斯木</t>
  </si>
  <si>
    <t>653101**********65</t>
  </si>
  <si>
    <t>艾斯玛·吐尔逊</t>
  </si>
  <si>
    <t>帕提姑丽·阿布拉</t>
  </si>
  <si>
    <t>653129**********28</t>
  </si>
  <si>
    <t>吐尔逊姑丽·艾力</t>
  </si>
  <si>
    <t>古再力努尔·麦麦提明</t>
  </si>
  <si>
    <t>653125**********62</t>
  </si>
  <si>
    <t>努尔古丽·伊敏</t>
  </si>
  <si>
    <t>653125**********69</t>
  </si>
  <si>
    <t>祖丽皮牙木·阿布力克木</t>
  </si>
  <si>
    <t>653125**********21</t>
  </si>
  <si>
    <t>努尔扎代姆·喀日</t>
  </si>
  <si>
    <t>653125**********24</t>
  </si>
  <si>
    <t>迪力娜尔·吐尔孙</t>
  </si>
  <si>
    <t>吾尔古力·吐尔孙</t>
  </si>
  <si>
    <t>653124**********48</t>
  </si>
  <si>
    <t>麦合木提·阿卜力米提</t>
  </si>
  <si>
    <t>653122**********10</t>
  </si>
  <si>
    <t>茹则古丽·伊麦提</t>
  </si>
  <si>
    <t>653122**********23</t>
  </si>
  <si>
    <t>色米热·艾麦提</t>
  </si>
  <si>
    <t>阿瓦帕夏·麦麦提敏</t>
  </si>
  <si>
    <t>653121**********68</t>
  </si>
  <si>
    <t>再吐尼姑丽·阿布都瓦依提</t>
  </si>
  <si>
    <t>阿扎提古丽·努尔麦麦提</t>
  </si>
  <si>
    <t>653122**********22</t>
  </si>
  <si>
    <t>布阿伊谢姆·图尔贡</t>
  </si>
  <si>
    <t>653125**********41</t>
  </si>
  <si>
    <t>麦地尼也提·阿不都瓦依提</t>
  </si>
  <si>
    <t>麦热妮萨古丽·拜克热</t>
  </si>
  <si>
    <t>哈尼克孜·麦麦提</t>
  </si>
  <si>
    <t>麦合皮热提·塞来依</t>
  </si>
  <si>
    <t>图妮萨古丽·吾拉木</t>
  </si>
  <si>
    <t>653123**********27</t>
  </si>
  <si>
    <t>阿依西姑丽·艾麦提</t>
  </si>
  <si>
    <t>古丽孜拜·阿迪力</t>
  </si>
  <si>
    <t>热比古丽·阿伍提</t>
  </si>
  <si>
    <t>古再努尔·阿卜杜克热木</t>
  </si>
  <si>
    <t>努尔阿米乃姆·艾散</t>
  </si>
  <si>
    <t>古丽扎尔·克热木</t>
  </si>
  <si>
    <t>653128**********86</t>
  </si>
  <si>
    <t>吐尔逊姑·卡地尔</t>
  </si>
  <si>
    <t>653129**********80</t>
  </si>
  <si>
    <t>如仙姑丽·莫明</t>
  </si>
  <si>
    <t>阿热孜古丽·吐尔孙</t>
  </si>
  <si>
    <t>653127**********49</t>
  </si>
  <si>
    <t>古丽素木·阿布力克木</t>
  </si>
  <si>
    <t>653127**********69</t>
  </si>
  <si>
    <t>阿提古丽·牙森</t>
  </si>
  <si>
    <t>653127**********61</t>
  </si>
  <si>
    <t>布威再乃普·伊卜拉伊木</t>
  </si>
  <si>
    <t>653123**********2X</t>
  </si>
  <si>
    <t>热伊莱·阿卜杜哈力克</t>
  </si>
  <si>
    <t>653123**********26</t>
  </si>
  <si>
    <t>热比古丽·图迪</t>
  </si>
  <si>
    <t>653123**********41</t>
  </si>
  <si>
    <t>阿依谢姆古丽·艾海提</t>
  </si>
  <si>
    <t>迪丽努尔·哈斯穆</t>
  </si>
  <si>
    <t>阿丽耶·麦麦提</t>
  </si>
  <si>
    <t>古丽齐曼·吐尔孙</t>
  </si>
  <si>
    <t>653125**********29</t>
  </si>
  <si>
    <t>依怕尔克孜·吐迪</t>
  </si>
  <si>
    <t>653125**********42</t>
  </si>
  <si>
    <t>麦迪乃·喀日</t>
  </si>
  <si>
    <t>653125**********20</t>
  </si>
  <si>
    <t>麦合丽亚·居麦</t>
  </si>
  <si>
    <t>653129**********24</t>
  </si>
  <si>
    <t>热依汗姑·艾力</t>
  </si>
  <si>
    <t>653130**********66</t>
  </si>
  <si>
    <t>阿依夏木·吐尔地</t>
  </si>
  <si>
    <t>653126**********43</t>
  </si>
  <si>
    <t>热汗姑丽·若孜</t>
  </si>
  <si>
    <t>653126**********61</t>
  </si>
  <si>
    <t>马依努尔·马合木提</t>
  </si>
  <si>
    <t>653124**********22</t>
  </si>
  <si>
    <t>阿布都艾尼·努尔艾力</t>
  </si>
  <si>
    <t>653121**********16</t>
  </si>
  <si>
    <t>阿卜杜力艾则孜·阿布都卡哈尔</t>
  </si>
  <si>
    <t>吐尔逊阿依·吐尔洪</t>
  </si>
  <si>
    <t>653121**********62</t>
  </si>
  <si>
    <t>布合丽且·艾麦提</t>
  </si>
  <si>
    <t>麦迪那木·吐尔孙</t>
  </si>
  <si>
    <t>653126**********60</t>
  </si>
  <si>
    <t>张小欧</t>
  </si>
  <si>
    <t>652829**********62</t>
  </si>
  <si>
    <t>常艳红</t>
  </si>
  <si>
    <t>玛伊热·艾尼瓦尔</t>
  </si>
  <si>
    <t>653121**********24</t>
  </si>
  <si>
    <t>约仁萨·卡斯木</t>
  </si>
  <si>
    <t>653101**********01</t>
  </si>
  <si>
    <t>皮孜拉合尼木·艾买提</t>
  </si>
  <si>
    <t>古丽米热·艾麦提</t>
  </si>
  <si>
    <t>653121**********63</t>
  </si>
  <si>
    <t>图荪姑丽·吐尔逊</t>
  </si>
  <si>
    <t>祁正环</t>
  </si>
  <si>
    <t>622323**********22</t>
  </si>
  <si>
    <t>阿米娜木·艾合麦提</t>
  </si>
  <si>
    <t>653125**********01</t>
  </si>
  <si>
    <t>穆开热姆·伊米提</t>
  </si>
  <si>
    <t>古丽美合日·马木提</t>
  </si>
  <si>
    <t>热则耶·玉苏普</t>
  </si>
  <si>
    <t>姑丽见乃提·麦麦提</t>
  </si>
  <si>
    <t>653129**********42</t>
  </si>
  <si>
    <t>刘志慧</t>
  </si>
  <si>
    <t>622323**********13</t>
  </si>
  <si>
    <t>王光祥</t>
  </si>
  <si>
    <t>622626**********19</t>
  </si>
  <si>
    <t>麦日古丽·麦麦提</t>
  </si>
  <si>
    <t>653130**********08</t>
  </si>
  <si>
    <t>努尔比亚木·依司拉木尼亚孜</t>
  </si>
  <si>
    <t>努尔阿米娜·麦麦提图尔荪</t>
  </si>
  <si>
    <t>古丽米热·买买提依明</t>
  </si>
  <si>
    <t>王学福</t>
  </si>
  <si>
    <t>410323**********13</t>
  </si>
  <si>
    <t>于小雁</t>
  </si>
  <si>
    <t>653124**********26</t>
  </si>
  <si>
    <t>蔡亮</t>
  </si>
  <si>
    <t>653127**********12</t>
  </si>
  <si>
    <t>张竹均</t>
  </si>
  <si>
    <t>511026**********29</t>
  </si>
  <si>
    <t>芦峰</t>
  </si>
  <si>
    <t>653101**********1X</t>
  </si>
  <si>
    <t>张娜娜</t>
  </si>
  <si>
    <t>620522**********40</t>
  </si>
  <si>
    <t>刘慧芳</t>
  </si>
  <si>
    <t>412821**********21</t>
  </si>
  <si>
    <t>郭金凤</t>
  </si>
  <si>
    <t>653130**********24</t>
  </si>
  <si>
    <t>热汗姑·艾尔肯</t>
  </si>
  <si>
    <t>李聪</t>
  </si>
  <si>
    <t>411328**********86</t>
  </si>
  <si>
    <t>姑再努尔·阿布都克热木</t>
  </si>
  <si>
    <t>653127**********22</t>
  </si>
  <si>
    <t>凯丽比努尔·库尔班</t>
  </si>
  <si>
    <t>朱钟燕</t>
  </si>
  <si>
    <t>513822**********80</t>
  </si>
  <si>
    <t>马新华</t>
  </si>
  <si>
    <t>阿孜古·吐达吉</t>
  </si>
  <si>
    <t>653122**********66</t>
  </si>
  <si>
    <t>努尔艾拉·伊马木</t>
  </si>
  <si>
    <t>图尔荪阿依·伊米提</t>
  </si>
  <si>
    <t>麦尔耶姆古丽·阿卜杜喀迪尔</t>
  </si>
  <si>
    <t>吴彩红</t>
  </si>
  <si>
    <t>653127**********41</t>
  </si>
  <si>
    <t>古丽美合日·奥斯曼</t>
  </si>
  <si>
    <t>古丽米热·马木提</t>
  </si>
  <si>
    <t>布瓦吉尔·木孜帕</t>
  </si>
  <si>
    <t>阿依穆尼萨·开赛尔</t>
  </si>
  <si>
    <t>阿孜古丽·努尔</t>
  </si>
  <si>
    <t>653021**********25</t>
  </si>
  <si>
    <t>古力排力扎提·阿布拉江</t>
  </si>
  <si>
    <t>李英帅</t>
  </si>
  <si>
    <t>142330**********70</t>
  </si>
  <si>
    <t>周孝伟</t>
  </si>
  <si>
    <t>622426**********12</t>
  </si>
  <si>
    <t>郝晓慧</t>
  </si>
  <si>
    <t>654021**********29</t>
  </si>
  <si>
    <t>赵娟</t>
  </si>
  <si>
    <t>500234**********8X</t>
  </si>
  <si>
    <t>张成娟</t>
  </si>
  <si>
    <t>632124**********20</t>
  </si>
  <si>
    <t>曾翠萍</t>
  </si>
  <si>
    <t>420902**********63</t>
  </si>
  <si>
    <t>努尔比耶·艾麦尔</t>
  </si>
  <si>
    <t>汗组拉木·吐尔逊</t>
  </si>
  <si>
    <t>653126**********26</t>
  </si>
  <si>
    <t>热孜亚·麦麦提吐尔逊</t>
  </si>
  <si>
    <t>吐尔逊姑丽·亚克甫</t>
  </si>
  <si>
    <t>古丽洁米莱·艾力</t>
  </si>
  <si>
    <t>李淑凤</t>
  </si>
  <si>
    <t>622825**********43</t>
  </si>
  <si>
    <t>阿伊夏·图达吉</t>
  </si>
  <si>
    <t>豆阿秀</t>
  </si>
  <si>
    <t>610426**********46</t>
  </si>
  <si>
    <t>阿尔阻·吐尔逊</t>
  </si>
  <si>
    <t>艾克拜尔·依明</t>
  </si>
  <si>
    <t>杨伟</t>
  </si>
  <si>
    <t>510921**********10</t>
  </si>
  <si>
    <t>艾克拜尔·阿布都热西提</t>
  </si>
  <si>
    <t>653101**********33</t>
  </si>
  <si>
    <t>孔维鹏</t>
  </si>
  <si>
    <t>220323**********17</t>
  </si>
  <si>
    <t>常焱焱</t>
  </si>
  <si>
    <t>麦尔哈巴·麦麦提</t>
  </si>
  <si>
    <t>古丽巴哈尔·奥布力喀斯木</t>
  </si>
  <si>
    <t>653123**********22</t>
  </si>
  <si>
    <t>斯马依力·买买提</t>
  </si>
  <si>
    <t>653126**********39</t>
  </si>
  <si>
    <t>西米斯亚·如孜</t>
  </si>
  <si>
    <t>阿不都热依木·麦麦提沙吾提</t>
  </si>
  <si>
    <t>653101**********36</t>
  </si>
  <si>
    <t>阿布都萨拉木·麦麦提依明</t>
  </si>
  <si>
    <t>653101**********74</t>
  </si>
  <si>
    <t>艾克拜尔·马木提</t>
  </si>
  <si>
    <t>阿布都沙拉木·卡的</t>
  </si>
  <si>
    <t>653101**********13</t>
  </si>
  <si>
    <t>伊卜拉伊木·阿不都克力木</t>
  </si>
  <si>
    <t>653101**********59</t>
  </si>
  <si>
    <t>麦乌拉江·麦合买提</t>
  </si>
  <si>
    <t>阿不都乃比江·塔里甫</t>
  </si>
  <si>
    <t>653101**********11</t>
  </si>
  <si>
    <t>阿不都伟力·吾不力卡斯木</t>
  </si>
  <si>
    <t>阿布都沙拉木·沙塔尔</t>
  </si>
  <si>
    <t>653101**********51</t>
  </si>
  <si>
    <t>阿布杜外力·热合曼</t>
  </si>
  <si>
    <t>依力亚斯·库尔班</t>
  </si>
  <si>
    <t>653101**********35</t>
  </si>
  <si>
    <t>王壮壮</t>
  </si>
  <si>
    <t>320324**********16</t>
  </si>
  <si>
    <t>艾克拜尔·麦麦提艾力</t>
  </si>
  <si>
    <t>春鹤</t>
  </si>
  <si>
    <t>411123**********26</t>
  </si>
  <si>
    <t>肖凤彩</t>
  </si>
  <si>
    <t>372928**********21</t>
  </si>
  <si>
    <t>马富强</t>
  </si>
  <si>
    <t>622301**********15</t>
  </si>
  <si>
    <t>谢承明</t>
  </si>
  <si>
    <t>荣霜</t>
  </si>
  <si>
    <t>610122**********24</t>
  </si>
  <si>
    <t>张建华</t>
  </si>
  <si>
    <t>650105**********18</t>
  </si>
  <si>
    <t>高晓雅</t>
  </si>
  <si>
    <t>411627**********68</t>
  </si>
  <si>
    <t>龚兴武</t>
  </si>
  <si>
    <t>622126**********11</t>
  </si>
  <si>
    <t>邓倩</t>
  </si>
  <si>
    <t>511303**********2X</t>
  </si>
  <si>
    <t>谢娟娟</t>
  </si>
  <si>
    <t>620523**********43</t>
  </si>
  <si>
    <t>陈晓琴</t>
  </si>
  <si>
    <t>622223**********25</t>
  </si>
  <si>
    <t>王庆贵</t>
  </si>
  <si>
    <t>510722**********56</t>
  </si>
  <si>
    <t>窦磊</t>
  </si>
  <si>
    <t>陈茜</t>
  </si>
  <si>
    <t>653126**********86</t>
  </si>
  <si>
    <t>张军</t>
  </si>
  <si>
    <t>659001**********93</t>
  </si>
  <si>
    <t>陈丽</t>
  </si>
  <si>
    <t>330725**********23</t>
  </si>
  <si>
    <t>陈江盈</t>
  </si>
  <si>
    <t>610528**********24</t>
  </si>
  <si>
    <t>张玉琴</t>
  </si>
  <si>
    <t>522428**********28</t>
  </si>
  <si>
    <t>许锴戈</t>
  </si>
  <si>
    <t>徐昕</t>
  </si>
  <si>
    <t>620502**********60</t>
  </si>
  <si>
    <t>卢雯雯</t>
  </si>
  <si>
    <t>412724**********85</t>
  </si>
  <si>
    <t>赵亦男</t>
  </si>
  <si>
    <t>阿卜杜赫力木·阿卜杜外力</t>
  </si>
  <si>
    <t>653121**********3X</t>
  </si>
  <si>
    <t>包婕</t>
  </si>
  <si>
    <t>亚森江·苏来曼</t>
  </si>
  <si>
    <t>阿米娜·吐拉克</t>
  </si>
  <si>
    <t>阿卜拉·阿巴斯</t>
  </si>
  <si>
    <t>653121**********17</t>
  </si>
  <si>
    <t>艾沙·库尔班</t>
  </si>
  <si>
    <t>653121**********32</t>
  </si>
  <si>
    <t>布哈力其木·胡达伯提</t>
  </si>
  <si>
    <t>库尔班江·图尔贡</t>
  </si>
  <si>
    <t>严军</t>
  </si>
  <si>
    <t>653127**********1X</t>
  </si>
  <si>
    <t>麦尔旦·吾拉依木</t>
  </si>
  <si>
    <t>653021**********19</t>
  </si>
  <si>
    <t>玛热亚·吐尔洪</t>
  </si>
  <si>
    <t>653121**********43</t>
  </si>
  <si>
    <t>麦麦提吐孙·麦麦提依明</t>
  </si>
  <si>
    <t>吾卜力卡斯穆·吐尔逊</t>
  </si>
  <si>
    <t>迪拉热·阿布都热依木</t>
  </si>
  <si>
    <t>653101**********66</t>
  </si>
  <si>
    <t>图提姑丽·芒苏尔</t>
  </si>
  <si>
    <t>依巴代提·吐尔迪</t>
  </si>
  <si>
    <t>653101**********49</t>
  </si>
  <si>
    <t>阿不都热合曼·太外库</t>
  </si>
  <si>
    <t>阿布都拉·阿布都日衣木</t>
  </si>
  <si>
    <t>热穆吐拉·吐尔逊</t>
  </si>
  <si>
    <t>653121**********1X</t>
  </si>
  <si>
    <t>阿迪力江·艾力</t>
  </si>
  <si>
    <t>穆沙江·艾尔肯</t>
  </si>
  <si>
    <t>阿娜齐古丽·亚库普</t>
  </si>
  <si>
    <t>祖力皮亚木·亚库甫</t>
  </si>
  <si>
    <t>阿依谢姆古丽·喀日</t>
  </si>
  <si>
    <t>653021**********24</t>
  </si>
  <si>
    <t>吐尔孙江·阿拜都拉</t>
  </si>
  <si>
    <t>肉杂洪·司迪克</t>
  </si>
  <si>
    <t>艾合买提江·艾则孜</t>
  </si>
  <si>
    <t>伊布拉因·艾山江</t>
  </si>
  <si>
    <t>阿迪力·阿力木</t>
  </si>
  <si>
    <t>木也色尔·木沙</t>
  </si>
  <si>
    <t>阿迪力江·阿比力米提</t>
  </si>
  <si>
    <t>艾比布拉·买买提热沙提</t>
  </si>
  <si>
    <t>肉孜阿吉·吐尔洪</t>
  </si>
  <si>
    <t>653101**********31</t>
  </si>
  <si>
    <r>
      <rPr>
        <sz val="12"/>
        <rFont val="STSong"/>
        <charset val="134"/>
      </rPr>
      <t>新疆华登汇超市有限公司</t>
    </r>
  </si>
  <si>
    <t>李丽华</t>
  </si>
  <si>
    <t>654001**********21</t>
  </si>
  <si>
    <t>王良宇</t>
  </si>
  <si>
    <t>650105**********15</t>
  </si>
  <si>
    <t>杨兰</t>
  </si>
  <si>
    <t>510922**********06</t>
  </si>
  <si>
    <t>陈俊杰</t>
  </si>
  <si>
    <t>431023**********39</t>
  </si>
  <si>
    <t>王琴</t>
  </si>
  <si>
    <t>653127**********26</t>
  </si>
  <si>
    <t>吴非</t>
  </si>
  <si>
    <t>512002**********59</t>
  </si>
  <si>
    <t>王涧</t>
  </si>
  <si>
    <t>360402**********24</t>
  </si>
  <si>
    <t>张志丽</t>
  </si>
  <si>
    <t>142423**********29</t>
  </si>
  <si>
    <t>朱燕娥</t>
  </si>
  <si>
    <t>620422**********28</t>
  </si>
  <si>
    <t>赵胜</t>
  </si>
  <si>
    <t>211322**********38</t>
  </si>
  <si>
    <t>张佩</t>
  </si>
  <si>
    <t>430124**********87</t>
  </si>
  <si>
    <t>何梦园</t>
  </si>
  <si>
    <t>653021**********2x</t>
  </si>
  <si>
    <t>段晓倩</t>
  </si>
  <si>
    <t>413026**********23</t>
  </si>
  <si>
    <t>黄文凤</t>
  </si>
  <si>
    <t>622323**********27</t>
  </si>
  <si>
    <t>艾则麦提·奥布力</t>
  </si>
  <si>
    <t>653022**********76</t>
  </si>
  <si>
    <t>米合热阿依·玉买尔</t>
  </si>
  <si>
    <t>冯磊</t>
  </si>
  <si>
    <t>653125**********30</t>
  </si>
  <si>
    <t>闫飞</t>
  </si>
  <si>
    <t>652323**********1X</t>
  </si>
  <si>
    <t>张梅</t>
  </si>
  <si>
    <t>654301**********29</t>
  </si>
  <si>
    <t>杨小庆</t>
  </si>
  <si>
    <t>652827**********22</t>
  </si>
  <si>
    <t>马新春</t>
  </si>
  <si>
    <t>652301**********15</t>
  </si>
  <si>
    <t>张引</t>
  </si>
  <si>
    <t>500243**********61</t>
  </si>
  <si>
    <t>吴艳</t>
  </si>
  <si>
    <t>350783**********21</t>
  </si>
  <si>
    <t>地理木拉提·卡尔别克</t>
  </si>
  <si>
    <t>653024**********55</t>
  </si>
  <si>
    <t>周珽</t>
  </si>
  <si>
    <t>622323**********82</t>
  </si>
  <si>
    <t>周多</t>
  </si>
  <si>
    <t>420921**********47</t>
  </si>
  <si>
    <t>朱凌峰</t>
  </si>
  <si>
    <t>350781**********11</t>
  </si>
  <si>
    <t>席璐瑶</t>
  </si>
  <si>
    <t>652325**********22</t>
  </si>
  <si>
    <t>祁学玲</t>
  </si>
  <si>
    <t>622326**********45</t>
  </si>
  <si>
    <t>赛杜拉·斯迪克</t>
  </si>
  <si>
    <t>653122**********73</t>
  </si>
  <si>
    <t>郑垒</t>
  </si>
  <si>
    <t>622428**********17</t>
  </si>
  <si>
    <t>郑红波</t>
  </si>
  <si>
    <t>412328**********35</t>
  </si>
  <si>
    <t>阿布都热西提·卡地尔</t>
  </si>
  <si>
    <t>程昭辉</t>
  </si>
  <si>
    <t>阿布都拉·阿布地孜</t>
  </si>
  <si>
    <t>653126**********11</t>
  </si>
  <si>
    <t>阿卜杜拉·赛来</t>
  </si>
  <si>
    <t>653121**********58</t>
  </si>
  <si>
    <t>艾麦提江·阿卜力米提</t>
  </si>
  <si>
    <t>麦麦提玉苏普·克日木</t>
  </si>
  <si>
    <t>653129**********50</t>
  </si>
  <si>
    <t>陈帅</t>
  </si>
  <si>
    <t>653124**********12</t>
  </si>
  <si>
    <t>任书葶</t>
  </si>
  <si>
    <t>652325**********23</t>
  </si>
  <si>
    <t>艾力扎提·吐尔洪</t>
  </si>
  <si>
    <t>艾合麦提·麦麦提</t>
  </si>
  <si>
    <t>如孜·阿卜杜热伊木</t>
  </si>
  <si>
    <t>653123**********15</t>
  </si>
  <si>
    <t>阿布都克日木·艾山</t>
  </si>
  <si>
    <t>653101**********30</t>
  </si>
  <si>
    <t>刘钧</t>
  </si>
  <si>
    <t>653126**********17</t>
  </si>
  <si>
    <t>库尔班江·艾麦提</t>
  </si>
  <si>
    <t>阿瓦尼沙·米力克</t>
  </si>
  <si>
    <t>653126**********24</t>
  </si>
  <si>
    <t>努尔比耶姆·热合曼</t>
  </si>
  <si>
    <t>胡永龙</t>
  </si>
  <si>
    <t>622323**********19</t>
  </si>
  <si>
    <t>蔡冠晶</t>
  </si>
  <si>
    <t>古力尼尕尔·艾尼</t>
  </si>
  <si>
    <t>麦麦提艾力·吐逊</t>
  </si>
  <si>
    <t>杨莹</t>
  </si>
  <si>
    <t>热西旦·麦麦提</t>
  </si>
  <si>
    <t>阿瓦尼沙·努尔麦麦提</t>
  </si>
  <si>
    <t>653101**********42</t>
  </si>
  <si>
    <t>穆耶赛尔·玉苏普</t>
  </si>
  <si>
    <t>帕提姑丽·肉孜</t>
  </si>
  <si>
    <t>艾斯卡尔江·艾比布拉</t>
  </si>
  <si>
    <t>帕孜来提·买买提</t>
  </si>
  <si>
    <t>652101**********89</t>
  </si>
  <si>
    <t>古兰班·努尔买买提</t>
  </si>
  <si>
    <t>何斌</t>
  </si>
  <si>
    <t>622301**********57</t>
  </si>
  <si>
    <t>汪延钰</t>
  </si>
  <si>
    <t>622301**********39</t>
  </si>
  <si>
    <t>阿力米热·买买提</t>
  </si>
  <si>
    <t>马浩</t>
  </si>
  <si>
    <t>622925**********95</t>
  </si>
  <si>
    <t>张贤元</t>
  </si>
  <si>
    <t>622201**********10</t>
  </si>
  <si>
    <t>张涛</t>
  </si>
  <si>
    <t>410927**********7X</t>
  </si>
  <si>
    <t>热娜古丽·艾尼</t>
  </si>
  <si>
    <t>652927**********01</t>
  </si>
  <si>
    <t>杨钞</t>
  </si>
  <si>
    <t>511381**********75</t>
  </si>
  <si>
    <t>阿布来提·买买提艾力</t>
  </si>
  <si>
    <t>653129**********18</t>
  </si>
  <si>
    <t>木太力甫·麦达力木</t>
  </si>
  <si>
    <t>肖开化</t>
  </si>
  <si>
    <t>653125**********11</t>
  </si>
  <si>
    <t>刘凯</t>
  </si>
  <si>
    <t>430722**********3X</t>
  </si>
  <si>
    <t>努尔尼沙·伊马木</t>
  </si>
  <si>
    <t>吴星锐</t>
  </si>
  <si>
    <t>653124**********1X</t>
  </si>
  <si>
    <t>艾热提·柯尤木</t>
  </si>
  <si>
    <t>653121**********35</t>
  </si>
  <si>
    <t>朱玉鑫</t>
  </si>
  <si>
    <t>622323**********30</t>
  </si>
  <si>
    <t>高同乐</t>
  </si>
  <si>
    <t>654221**********16</t>
  </si>
  <si>
    <t>麦麦提玉苏甫·玉山</t>
  </si>
  <si>
    <t>代敏</t>
  </si>
  <si>
    <t>431222**********14</t>
  </si>
  <si>
    <t>阿热孜姑丽·塔什</t>
  </si>
  <si>
    <t>陈昊</t>
  </si>
  <si>
    <t>652923**********12</t>
  </si>
  <si>
    <t>李珍珍</t>
  </si>
  <si>
    <t>622425**********28</t>
  </si>
  <si>
    <t>孙涛</t>
  </si>
  <si>
    <t>653122**********30</t>
  </si>
  <si>
    <t>卢龙山</t>
  </si>
  <si>
    <t>622326**********3X</t>
  </si>
  <si>
    <t>买力姑那·麦麦提</t>
  </si>
  <si>
    <t>杨梦瑶</t>
  </si>
  <si>
    <t>412727**********27</t>
  </si>
  <si>
    <t>翟旭东</t>
  </si>
  <si>
    <t>412827**********33</t>
  </si>
  <si>
    <t>玉散·合则麦提</t>
  </si>
  <si>
    <t>653129**********10</t>
  </si>
  <si>
    <t>王敏</t>
  </si>
  <si>
    <t>511602**********64</t>
  </si>
  <si>
    <t>伊力哈木·伊敏</t>
  </si>
  <si>
    <t>653123**********11</t>
  </si>
  <si>
    <t>伊斯马伊力·克热木</t>
  </si>
  <si>
    <t>阿依谢木古力·吾布力</t>
  </si>
  <si>
    <t>653125**********49</t>
  </si>
  <si>
    <t>何瑞</t>
  </si>
  <si>
    <t>654001**********27</t>
  </si>
  <si>
    <t>艾尔肯江·库来西</t>
  </si>
  <si>
    <t>653024**********1X</t>
  </si>
  <si>
    <t>比克扎提·依马木</t>
  </si>
  <si>
    <t>艾则麦提江·安外尔</t>
  </si>
  <si>
    <t>阿尔斯拉尼·阿布都克热穆</t>
  </si>
  <si>
    <t>吾布力·麦合苏木</t>
  </si>
  <si>
    <t>热央古·尔肯</t>
  </si>
  <si>
    <t>西吾都拉·玉山江</t>
  </si>
  <si>
    <t>再努拉·艾肯</t>
  </si>
  <si>
    <t>祖农阿吉·艾沙</t>
  </si>
  <si>
    <t>热合曼·阿伍提</t>
  </si>
  <si>
    <t>653122**********32</t>
  </si>
  <si>
    <t>阿迪力江·艾尔肯</t>
  </si>
  <si>
    <t>653122**********11</t>
  </si>
  <si>
    <t>吐孙艾力·木合台尔</t>
  </si>
  <si>
    <t>阿依提拉·阿卜杜萨塔尔</t>
  </si>
  <si>
    <t>653123**********48</t>
  </si>
  <si>
    <t>马木提·奥布力喀斯木</t>
  </si>
  <si>
    <t>653123**********50</t>
  </si>
  <si>
    <t>热皮克提江·玉素甫</t>
  </si>
  <si>
    <t>乌普尔江·艾力</t>
  </si>
  <si>
    <t>艾孜麦提江·艾斯克尔</t>
  </si>
  <si>
    <t>吐尔逊阿依·努尔麦麦提</t>
  </si>
  <si>
    <t>麦麦提沙力·麦麦提</t>
  </si>
  <si>
    <t>艾力夏提·艾力亚斯</t>
  </si>
  <si>
    <t>吐洪江·吾不力</t>
  </si>
  <si>
    <t>阿卜杜热依木·伊敏</t>
  </si>
  <si>
    <t>喀迪尔江·麦麦提</t>
  </si>
  <si>
    <t>努尔麦麦提·胡达拜迪</t>
  </si>
  <si>
    <t>阿乎尼江·阿不都肉苏力</t>
  </si>
  <si>
    <t>汪春晖</t>
  </si>
  <si>
    <t>630121**********67</t>
  </si>
  <si>
    <t>赛地尔丁·那司尔丁</t>
  </si>
  <si>
    <t>麦尔旦·麦麦提力</t>
  </si>
  <si>
    <t>阿布都拉·阿不都外力</t>
  </si>
  <si>
    <t>653101**********57</t>
  </si>
  <si>
    <t>阿扎提古丽·吐尔孙</t>
  </si>
  <si>
    <t>653125**********25</t>
  </si>
  <si>
    <t>刘卫娟</t>
  </si>
  <si>
    <t>622827**********28</t>
  </si>
  <si>
    <t>余汪洋</t>
  </si>
  <si>
    <t>411330**********19</t>
  </si>
  <si>
    <t>努兰江·白合提</t>
  </si>
  <si>
    <t>阿迪力·奥斯曼</t>
  </si>
  <si>
    <t>寇志华</t>
  </si>
  <si>
    <t>622326**********11</t>
  </si>
  <si>
    <t>姬婷婷</t>
  </si>
  <si>
    <t>411402**********6X</t>
  </si>
  <si>
    <t>图尔孙阿伊·库尔班</t>
  </si>
  <si>
    <t>图妮萨古丽·伊敏</t>
  </si>
  <si>
    <t>653121**********61</t>
  </si>
  <si>
    <t>赫代力耶·艾麦提</t>
  </si>
  <si>
    <t>653122**********6X</t>
  </si>
  <si>
    <t>麦尔旦·开塞尔</t>
  </si>
  <si>
    <t>阿依佐合热·阿卜力米提</t>
  </si>
  <si>
    <t>653122**********48</t>
  </si>
  <si>
    <t>艾尼瓦尔·努尔麦麦提</t>
  </si>
  <si>
    <t>阿瓦姑·依明</t>
  </si>
  <si>
    <t>凯力比努尔·依马木</t>
  </si>
  <si>
    <t>阿尔孜姑·苏来曼</t>
  </si>
  <si>
    <t>653129**********22</t>
  </si>
  <si>
    <t>热比古丽·约麦尔</t>
  </si>
  <si>
    <t>653122**********21</t>
  </si>
  <si>
    <t>帕提古丽·艾拉洪</t>
  </si>
  <si>
    <t>653121**********27</t>
  </si>
  <si>
    <t>谢仁阿依·巴拉提</t>
  </si>
  <si>
    <t>653101**********60</t>
  </si>
  <si>
    <t>吐尼沙古力·阿布都克力木</t>
  </si>
  <si>
    <t>米尔班·约赛尹</t>
  </si>
  <si>
    <t>653122**********87</t>
  </si>
  <si>
    <t>米热阿依·玉苏普</t>
  </si>
  <si>
    <t>帕尔哈提·亚生</t>
  </si>
  <si>
    <t>艾孜麦提·艾尼瓦尔</t>
  </si>
  <si>
    <t>阿斯耶·艾萨阿吉</t>
  </si>
  <si>
    <t>653101**********86</t>
  </si>
  <si>
    <t>阿孜姑丽·巴吐尔</t>
  </si>
  <si>
    <t>曲曼姑丽·艾山</t>
  </si>
  <si>
    <t>653121**********40</t>
  </si>
  <si>
    <t>努尔麦麦提·艾山江</t>
  </si>
  <si>
    <t>吐尔逊江·阿吾提</t>
  </si>
  <si>
    <t>热衣拉·阿布都肉素力</t>
  </si>
  <si>
    <t>653129**********27</t>
  </si>
  <si>
    <t>吾拉木江·衣明</t>
  </si>
  <si>
    <t>尚忠瑞</t>
  </si>
  <si>
    <t>371482**********16</t>
  </si>
  <si>
    <t>李群</t>
  </si>
  <si>
    <t>431222**********68</t>
  </si>
  <si>
    <t>窦绪印</t>
  </si>
  <si>
    <t>371482**********17</t>
  </si>
  <si>
    <t>冯作锦</t>
  </si>
  <si>
    <t>622301**********12</t>
  </si>
  <si>
    <t>彭伟</t>
  </si>
  <si>
    <t>刘登龙</t>
  </si>
  <si>
    <t>622224**********13</t>
  </si>
  <si>
    <t>阿瓦姑丽·艾散江</t>
  </si>
  <si>
    <t>4999</t>
  </si>
  <si>
    <t>0</t>
  </si>
  <si>
    <t>吐逊姑丽·卡依尔江</t>
  </si>
  <si>
    <t>吐逊江·卡依尔江</t>
  </si>
  <si>
    <t>田丽</t>
  </si>
  <si>
    <t>653127**********45</t>
  </si>
  <si>
    <t>罗甜甜</t>
  </si>
  <si>
    <t>511321**********69</t>
  </si>
  <si>
    <t>苟容生</t>
  </si>
  <si>
    <t>500238**********03</t>
  </si>
  <si>
    <t>买麦提吐尔逊·牙生</t>
  </si>
  <si>
    <t>阿卜杜萨拉木·吾普尔</t>
  </si>
  <si>
    <t>653123**********31</t>
  </si>
  <si>
    <t>艾买提江·阿吉</t>
  </si>
  <si>
    <t>653123**********32</t>
  </si>
  <si>
    <t>迪丽努尔·艾尼瓦</t>
  </si>
  <si>
    <t>653128**********41</t>
  </si>
  <si>
    <t>克迪力亚·扎克尔</t>
  </si>
  <si>
    <t>夏依达·阿西木</t>
  </si>
  <si>
    <t>米热阿依·吐尔逊</t>
  </si>
  <si>
    <t>杨伊菲</t>
  </si>
  <si>
    <t>630102**********47</t>
  </si>
  <si>
    <t>赵润清</t>
  </si>
  <si>
    <t>杨爱玲</t>
  </si>
  <si>
    <t>659001**********29</t>
  </si>
  <si>
    <t>陶晓娟</t>
  </si>
  <si>
    <t>帕提古丽·麦麦提吐逊</t>
  </si>
  <si>
    <t>韩瑜</t>
  </si>
  <si>
    <t>653024**********2X</t>
  </si>
  <si>
    <t>再娜甫古丽·吾布扎日</t>
  </si>
  <si>
    <t>阿斯亚·买合木提</t>
  </si>
  <si>
    <t>郑淑娟</t>
  </si>
  <si>
    <t>622323**********42</t>
  </si>
  <si>
    <t>阿依帕夏·阿布都吾甫尔</t>
  </si>
  <si>
    <t>653101**********62</t>
  </si>
  <si>
    <t>祖丽皮亚穆·吐琼</t>
  </si>
  <si>
    <t>热孜万古力·麦合木提</t>
  </si>
  <si>
    <t>阿尔孜姑力·库来西</t>
  </si>
  <si>
    <t>653122**********07</t>
  </si>
  <si>
    <t>麦迪乃姆·伊米提喀日</t>
  </si>
  <si>
    <t>阿丽米热·苏力旦</t>
  </si>
  <si>
    <t>李定宙</t>
  </si>
  <si>
    <t>652324**********17</t>
  </si>
  <si>
    <t>蒋岳锋</t>
  </si>
  <si>
    <t>622628**********14</t>
  </si>
  <si>
    <t>阿依加马力·阿西木</t>
  </si>
  <si>
    <t>热沙来提·毛拉托乎提</t>
  </si>
  <si>
    <t>652922**********25</t>
  </si>
  <si>
    <t>魏丹妮</t>
  </si>
  <si>
    <t>622226**********6X</t>
  </si>
  <si>
    <t>顾延祖</t>
  </si>
  <si>
    <t>622323**********36</t>
  </si>
  <si>
    <t>王学俊</t>
  </si>
  <si>
    <t>341282**********14</t>
  </si>
  <si>
    <t>413026**********96</t>
  </si>
  <si>
    <t>李浩</t>
  </si>
  <si>
    <t>622102**********30</t>
  </si>
  <si>
    <t>古丽米热·买买提艾力</t>
  </si>
  <si>
    <t>游金发</t>
  </si>
  <si>
    <t>350321**********12</t>
  </si>
  <si>
    <t>化兵</t>
  </si>
  <si>
    <t>411328**********97</t>
  </si>
  <si>
    <t>阿瓦古丽·阿卜杜克热木</t>
  </si>
  <si>
    <t>黄金昌</t>
  </si>
  <si>
    <t>350321**********17</t>
  </si>
  <si>
    <t>如仙古·阿比孜</t>
  </si>
  <si>
    <t>麦合甫再·麦麦提</t>
  </si>
  <si>
    <t>苏梅姐</t>
  </si>
  <si>
    <t>350321**********47</t>
  </si>
  <si>
    <t>张洁</t>
  </si>
  <si>
    <t>653126**********49</t>
  </si>
  <si>
    <t>布阿依夏穆·肉孜</t>
  </si>
  <si>
    <t>杨金凤</t>
  </si>
  <si>
    <t>410225**********05</t>
  </si>
  <si>
    <t>徐亚丽</t>
  </si>
  <si>
    <t>412827**********44</t>
  </si>
  <si>
    <t>彭文刚</t>
  </si>
  <si>
    <t>429006**********31</t>
  </si>
  <si>
    <t>谢颖</t>
  </si>
  <si>
    <t>429006**********65</t>
  </si>
  <si>
    <t>谢永鹤</t>
  </si>
  <si>
    <t>341226**********79</t>
  </si>
  <si>
    <t>刘朵朵</t>
  </si>
  <si>
    <t>341226**********26</t>
  </si>
  <si>
    <t>刘晓帆</t>
  </si>
  <si>
    <t>653024**********14</t>
  </si>
  <si>
    <t>鲁娜</t>
  </si>
  <si>
    <t>411528**********26</t>
  </si>
  <si>
    <t>杜丽梅</t>
  </si>
  <si>
    <t>653122**********29</t>
  </si>
  <si>
    <t>王甜甜</t>
  </si>
  <si>
    <t>620523**********09</t>
  </si>
  <si>
    <t>古力那尔·肉孜阿洪</t>
  </si>
  <si>
    <t>653024**********44</t>
  </si>
  <si>
    <t>刘通</t>
  </si>
  <si>
    <t>653127**********11</t>
  </si>
  <si>
    <t>牛喜珂</t>
  </si>
  <si>
    <t>410381**********26</t>
  </si>
  <si>
    <t>于金梅</t>
  </si>
  <si>
    <t>610323**********2X</t>
  </si>
  <si>
    <t>周婷婷</t>
  </si>
  <si>
    <t>652327**********23</t>
  </si>
  <si>
    <t>赵成龙</t>
  </si>
  <si>
    <t>511325**********13</t>
  </si>
  <si>
    <t>史翠平</t>
  </si>
  <si>
    <t>372922**********08</t>
  </si>
  <si>
    <t>开丽比努尔·麦麦提吐尔孙</t>
  </si>
  <si>
    <t>艾科拜尔·阿吾提</t>
  </si>
  <si>
    <t>柳小玲</t>
  </si>
  <si>
    <t>622726**********29</t>
  </si>
  <si>
    <t>阿布都热合曼・吐拉克</t>
  </si>
  <si>
    <t>艾克热木江・吐尔逊</t>
  </si>
  <si>
    <t>布威艾洁尔·艾麦提</t>
  </si>
  <si>
    <t>玛依努尔·努拉洪</t>
  </si>
  <si>
    <t>659001**********41</t>
  </si>
  <si>
    <t>努尔阿米乃木·伊马木</t>
  </si>
  <si>
    <t>杨雷</t>
  </si>
  <si>
    <t>511321**********38</t>
  </si>
  <si>
    <t>周东亮</t>
  </si>
  <si>
    <t>513030**********15</t>
  </si>
  <si>
    <t>许振京</t>
  </si>
  <si>
    <t>努尔斯曼·达依穆</t>
  </si>
  <si>
    <t>张金华</t>
  </si>
  <si>
    <t>622922**********41</t>
  </si>
  <si>
    <t>刘秋霞</t>
  </si>
  <si>
    <t>510902**********25</t>
  </si>
  <si>
    <t>陈建明</t>
  </si>
  <si>
    <t>620502**********33</t>
  </si>
  <si>
    <t>阿不都艾则孜·阿布来提</t>
  </si>
  <si>
    <t>麦尔旦·巴图尔</t>
  </si>
  <si>
    <t>653122**********31</t>
  </si>
  <si>
    <t>肉孜姑丽·吾布丽</t>
  </si>
  <si>
    <t>王伟杰</t>
  </si>
  <si>
    <t>360730**********19</t>
  </si>
  <si>
    <t>653127**********3X</t>
  </si>
  <si>
    <t>艾则孜·艾力</t>
  </si>
  <si>
    <t>古力博斯坦·祖农</t>
  </si>
  <si>
    <t>麦合木提·艾山</t>
  </si>
  <si>
    <t>653101**********7X</t>
  </si>
  <si>
    <t>伊敏江·伍加伍拉</t>
  </si>
  <si>
    <t>653125**********33</t>
  </si>
  <si>
    <t>阿丽米热·阿布都热依穆</t>
  </si>
  <si>
    <t>米尔扎提·艾海提</t>
  </si>
  <si>
    <t>653123**********16</t>
  </si>
  <si>
    <t>乃吉布拉·穆萨</t>
  </si>
  <si>
    <t>麦麦提沙力·台外库力</t>
  </si>
  <si>
    <t>阿迪力·艾则孜</t>
  </si>
  <si>
    <t>伊卜拉伊木·凯赛尔</t>
  </si>
  <si>
    <t>买买提江·吐拉克</t>
  </si>
  <si>
    <t>阿不都外力·艾则孜</t>
  </si>
  <si>
    <t>阿力木·图如普</t>
  </si>
  <si>
    <t>653223**********15</t>
  </si>
  <si>
    <t>麦麦提艾力·麦提库尔班</t>
  </si>
  <si>
    <t>653227**********12</t>
  </si>
  <si>
    <t>帕提古丽·卡的尔</t>
  </si>
  <si>
    <t>艾萨江·阿卜杜克热木</t>
  </si>
  <si>
    <t>苏麦娅·牙森</t>
  </si>
  <si>
    <t>阿斯木古丽·赛买提</t>
  </si>
  <si>
    <t>653122**********26</t>
  </si>
  <si>
    <t>周春梅</t>
  </si>
  <si>
    <t>659001**********2X</t>
  </si>
  <si>
    <t>卡米力江·夏克尔</t>
  </si>
  <si>
    <t>库尔班江·吾拉木</t>
  </si>
  <si>
    <t>653101**********54</t>
  </si>
  <si>
    <t>麦麦提艾力·艾海提</t>
  </si>
  <si>
    <t>季秋丽</t>
  </si>
  <si>
    <t>654001**********26</t>
  </si>
  <si>
    <t>何秀梅</t>
  </si>
  <si>
    <t>654201**********25</t>
  </si>
  <si>
    <t>赵涛</t>
  </si>
  <si>
    <t>512922**********50</t>
  </si>
  <si>
    <t>沈娜</t>
  </si>
  <si>
    <t>652723**********26</t>
  </si>
  <si>
    <t>达毛拉·依马木艾山</t>
  </si>
  <si>
    <t>阿卜杜拉·喀迪尔</t>
  </si>
  <si>
    <t>员改妮</t>
  </si>
  <si>
    <t>610481**********20</t>
  </si>
  <si>
    <t>米娜玩·热依木江</t>
  </si>
  <si>
    <t>程吉成</t>
  </si>
  <si>
    <t>653127**********34</t>
  </si>
  <si>
    <t>艾克白尔·艾海提</t>
  </si>
  <si>
    <t>徐生梅</t>
  </si>
  <si>
    <t>622301**********05</t>
  </si>
  <si>
    <t>姑再努尔·吐尔逊</t>
  </si>
  <si>
    <t>麦合布来提·阿布都拉</t>
  </si>
  <si>
    <t>米尔艾合麦提·伊马木</t>
  </si>
  <si>
    <t>邹国瑞</t>
  </si>
  <si>
    <t>依力亚尔·热依木</t>
  </si>
  <si>
    <t>653129**********1X</t>
  </si>
  <si>
    <t>郭亚娟</t>
  </si>
  <si>
    <t>412721**********61</t>
  </si>
  <si>
    <t>阿不都木太力甫·依沙木地</t>
  </si>
  <si>
    <t>依马木·阿克其</t>
  </si>
  <si>
    <t>布合力且木·米吉提</t>
  </si>
  <si>
    <t>再吐那·吾甫尔</t>
  </si>
  <si>
    <t>653101**********85</t>
  </si>
  <si>
    <t>玛伊热·扎克尔</t>
  </si>
  <si>
    <t>653122**********49</t>
  </si>
  <si>
    <t>阿不拉江·吾买尔</t>
  </si>
  <si>
    <t>阿卜杜克尤木·莫敏</t>
  </si>
  <si>
    <t>653128**********30</t>
  </si>
  <si>
    <t>苏莱曼·卡迪尔</t>
  </si>
  <si>
    <t>653121**********37</t>
  </si>
  <si>
    <t>布祖拉古丽·买买提艾力</t>
  </si>
  <si>
    <t>佐日古丽·库尔班</t>
  </si>
  <si>
    <t>伊马木·麦麦提</t>
  </si>
  <si>
    <t>653122**********15</t>
  </si>
  <si>
    <t>穆合塔尔江·图尔荪</t>
  </si>
  <si>
    <t>653121**********13</t>
  </si>
  <si>
    <t>翚望</t>
  </si>
  <si>
    <t>李利</t>
  </si>
  <si>
    <t>420984**********21</t>
  </si>
  <si>
    <t>周小勇</t>
  </si>
  <si>
    <t>642224**********1X</t>
  </si>
  <si>
    <t>丁彩奇</t>
  </si>
  <si>
    <t>阿依卜拉克·麦麦提敏</t>
  </si>
  <si>
    <t>653121**********49</t>
  </si>
  <si>
    <t>陈雨琪</t>
  </si>
  <si>
    <t>411402**********42</t>
  </si>
  <si>
    <t>常亚萍</t>
  </si>
  <si>
    <t>620423**********25</t>
  </si>
  <si>
    <t>阿依努尔·艾则孜</t>
  </si>
  <si>
    <t>孙静</t>
  </si>
  <si>
    <t>654221**********20</t>
  </si>
  <si>
    <t>李力</t>
  </si>
  <si>
    <t>342427**********31</t>
  </si>
  <si>
    <t>马小强</t>
  </si>
  <si>
    <t>622428**********19</t>
  </si>
  <si>
    <t>萨伊巴·阿布力克木</t>
  </si>
  <si>
    <t>海仁古丽·吾素音</t>
  </si>
  <si>
    <t>霍玉回</t>
  </si>
  <si>
    <t>622726**********53</t>
  </si>
  <si>
    <t>丁敦菊</t>
  </si>
  <si>
    <t>马尔比亚·吾布力卡斯木</t>
  </si>
  <si>
    <t>阿布都热西提·买买提依明</t>
  </si>
  <si>
    <t>布祖拉姑·依沙克</t>
  </si>
  <si>
    <t>努尔阿米娜·麦麦提依明</t>
  </si>
  <si>
    <t>阿斯耶·木沙</t>
  </si>
  <si>
    <t>热为姑力·艾山</t>
  </si>
  <si>
    <t>653121**********44</t>
  </si>
  <si>
    <t>祖丽皮耶·克热木</t>
  </si>
  <si>
    <t>张艳</t>
  </si>
  <si>
    <t>林一波</t>
  </si>
  <si>
    <t>653127**********70</t>
  </si>
  <si>
    <t>古尼其木·麦麦提依明</t>
  </si>
  <si>
    <t>653126**********27</t>
  </si>
  <si>
    <t>詹雪娇</t>
  </si>
  <si>
    <t>凯迪日那·阿布都克尤穆</t>
  </si>
  <si>
    <t>徐志明</t>
  </si>
  <si>
    <t>文梨光</t>
  </si>
  <si>
    <t>511321**********39</t>
  </si>
  <si>
    <t>赵军</t>
  </si>
  <si>
    <t>阿曼妮萨·塔依尔江</t>
  </si>
  <si>
    <t>阿卜杜拉·阿不都艾尼</t>
  </si>
  <si>
    <t>布阿仙木·依明</t>
  </si>
  <si>
    <t>653101**********83</t>
  </si>
  <si>
    <t>艾比班·马木提</t>
  </si>
  <si>
    <t>何露</t>
  </si>
  <si>
    <t>罗维其</t>
  </si>
  <si>
    <t>420984**********16</t>
  </si>
  <si>
    <t>姚辉</t>
  </si>
  <si>
    <t>622223**********38</t>
  </si>
  <si>
    <t>柳晨霞</t>
  </si>
  <si>
    <t>622726**********01</t>
  </si>
  <si>
    <t>古丽妮尕尔·祖农</t>
  </si>
  <si>
    <t>阿布都克依穆·克依穆</t>
  </si>
  <si>
    <t>阿丽耶·瓦斯力</t>
  </si>
  <si>
    <t>653128**********49</t>
  </si>
  <si>
    <t>麦麦提吐尔逊·托合提</t>
  </si>
  <si>
    <t>巴吐尔·麦合穆提</t>
  </si>
  <si>
    <t>图提古丽·奥布力</t>
  </si>
  <si>
    <t>阿尼克孜·阿布力米提</t>
  </si>
  <si>
    <t>库尔班尼沙·艾则孜</t>
  </si>
  <si>
    <t>图提古丽·苏来曼</t>
  </si>
  <si>
    <t>653122**********24</t>
  </si>
  <si>
    <t>帕提古丽·奥斯曼</t>
  </si>
  <si>
    <t xml:space="preserve">阿布都沙拉木·依力木 </t>
  </si>
  <si>
    <t>艾山江·依力木</t>
  </si>
  <si>
    <t>胡尔西丹穆·亚森</t>
  </si>
  <si>
    <t>图尔贡·图尔荪</t>
  </si>
  <si>
    <t>杨晓琴</t>
  </si>
  <si>
    <t>郑丽英</t>
  </si>
  <si>
    <t>350301**********67</t>
  </si>
  <si>
    <t>吕林</t>
  </si>
  <si>
    <t>杨正军</t>
  </si>
  <si>
    <t>622429**********10</t>
  </si>
  <si>
    <t>阿西柯孜·尧力达西</t>
  </si>
  <si>
    <t>海仁姑.卡得尔</t>
  </si>
  <si>
    <t>化爱军</t>
  </si>
  <si>
    <t>653101**********37</t>
  </si>
  <si>
    <t>阿斯姆古丽·阿塔吾拉</t>
  </si>
  <si>
    <t>许芮莹</t>
  </si>
  <si>
    <t>520201**********24</t>
  </si>
  <si>
    <t>田建疆</t>
  </si>
  <si>
    <t>653127**********92</t>
  </si>
  <si>
    <t>杨方</t>
  </si>
  <si>
    <t>510221**********18</t>
  </si>
  <si>
    <t>努尔艾力·亚库普</t>
  </si>
  <si>
    <t>聂新锐</t>
  </si>
  <si>
    <t>410323**********60</t>
  </si>
  <si>
    <t>买买提明·吐逊</t>
  </si>
  <si>
    <t>653126**********52</t>
  </si>
  <si>
    <t>艾孜麦提·吐尔逊江</t>
  </si>
  <si>
    <t>653021**********57</t>
  </si>
  <si>
    <t>阿斯米姑丽·依马穆</t>
  </si>
  <si>
    <t>牟惠兰</t>
  </si>
  <si>
    <t>郭兰华</t>
  </si>
  <si>
    <t>511381**********43</t>
  </si>
  <si>
    <t>孔文博</t>
  </si>
  <si>
    <t>古丽阿扎提·艾力</t>
  </si>
  <si>
    <t>龙英华</t>
  </si>
  <si>
    <t>622101**********37</t>
  </si>
  <si>
    <t>米仁萨古丽·吾舒尔</t>
  </si>
  <si>
    <t>653121**********86</t>
  </si>
  <si>
    <t>高云瑞</t>
  </si>
  <si>
    <t>412828**********84</t>
  </si>
  <si>
    <t>阿依祖合拉·吐达吉</t>
  </si>
  <si>
    <t>宋婷婷</t>
  </si>
  <si>
    <t>411628**********64</t>
  </si>
  <si>
    <t>努尔比耶·麦麦提斯迪克</t>
  </si>
  <si>
    <t>布合丽且木·艾麦提</t>
  </si>
  <si>
    <t>653101**********40</t>
  </si>
  <si>
    <t>努尔加玛丽·马穆提</t>
  </si>
  <si>
    <t>穆尼热·艾麦提</t>
  </si>
  <si>
    <t>653121**********89</t>
  </si>
  <si>
    <t>程建鹏</t>
  </si>
  <si>
    <t>622323**********54</t>
  </si>
  <si>
    <t>阿热孜姑丽·肉孜</t>
  </si>
  <si>
    <t>布艾提古丽·艾麦提</t>
  </si>
  <si>
    <t>热依汉古丽·艾麦尔</t>
  </si>
  <si>
    <t>653127**********66</t>
  </si>
  <si>
    <t>麦尔瓦妮古丽·如则麦麦提</t>
  </si>
  <si>
    <t>关阳阳</t>
  </si>
  <si>
    <t>穆海麦提·伊马木</t>
  </si>
  <si>
    <t>祖农姑·牙生</t>
  </si>
  <si>
    <t>伊马木玉散·麦麦提</t>
  </si>
  <si>
    <t>努尔斯曼姑丽·阿不都外力</t>
  </si>
  <si>
    <t>米叶司尔·吐尔洪江</t>
  </si>
  <si>
    <t>杨智</t>
  </si>
  <si>
    <t>653127**********38</t>
  </si>
  <si>
    <t>郑娜</t>
  </si>
  <si>
    <t>610424**********20</t>
  </si>
  <si>
    <t>沈婷</t>
  </si>
  <si>
    <t>612422**********21</t>
  </si>
  <si>
    <t>艾麦提·库尔班</t>
  </si>
  <si>
    <t>米日姑丽·阿布都热合曼</t>
  </si>
  <si>
    <t>帕提麦·努尔艾合买提</t>
  </si>
  <si>
    <t>653124**********23</t>
  </si>
  <si>
    <t>杨宇光</t>
  </si>
  <si>
    <t>余浪</t>
  </si>
  <si>
    <t>653022**********48</t>
  </si>
  <si>
    <t>尼苏热提·阿不都赛里木</t>
  </si>
  <si>
    <t>宫婷婷</t>
  </si>
  <si>
    <t>653226**********25</t>
  </si>
  <si>
    <t>杨建</t>
  </si>
  <si>
    <t>511381**********35</t>
  </si>
  <si>
    <t>库尔班·玉素甫</t>
  </si>
  <si>
    <t>653021**********35</t>
  </si>
  <si>
    <t>古再丽努尔·太外库力</t>
  </si>
  <si>
    <t>阿力木·沙地尔</t>
  </si>
  <si>
    <t>653126**********12</t>
  </si>
  <si>
    <t>费晶晶</t>
  </si>
  <si>
    <t>再努尔·麦麦提明</t>
  </si>
  <si>
    <t>吐提古丽·吾布力</t>
  </si>
  <si>
    <t>合斯莱提克孜·吾山</t>
  </si>
  <si>
    <t>李振</t>
  </si>
  <si>
    <t>653130**********73</t>
  </si>
  <si>
    <t>张冰</t>
  </si>
  <si>
    <t>411328**********82</t>
  </si>
  <si>
    <t>吐尼沙古·买买提</t>
  </si>
  <si>
    <t>帕提古丽·麦麦提</t>
  </si>
  <si>
    <t>653125**********46</t>
  </si>
  <si>
    <t>米日古·吾斯曼</t>
  </si>
  <si>
    <t>阿依提拉·阿卜杜喀迪尔</t>
  </si>
  <si>
    <t>653128**********43</t>
  </si>
  <si>
    <t>布妮娅孜·库尔班</t>
  </si>
  <si>
    <t>米尔姑丽·吐拉克</t>
  </si>
  <si>
    <t>古丽凯麦尔·奥布力</t>
  </si>
  <si>
    <t>653122**********85</t>
  </si>
  <si>
    <t>艾克拜尔江·牙合甫</t>
  </si>
  <si>
    <t>吾尼其汗·达吾提</t>
  </si>
  <si>
    <t>阿依米沙·卡斯木</t>
  </si>
  <si>
    <t>653127**********87</t>
  </si>
  <si>
    <t>热孜婉姑丽·托合提</t>
  </si>
  <si>
    <t>653131**********68</t>
  </si>
  <si>
    <t>阿米乃木·斯迪克</t>
  </si>
  <si>
    <t>布再乃甫·卡瓦尔</t>
  </si>
  <si>
    <t>653126**********25</t>
  </si>
  <si>
    <t>阿热孜姑丽·卡得尔</t>
  </si>
  <si>
    <t>653130**********05</t>
  </si>
  <si>
    <t>热西代姆·阿尤普</t>
  </si>
  <si>
    <t>布阿衣仙木古丽·达吾提</t>
  </si>
  <si>
    <t>杨德梅</t>
  </si>
  <si>
    <t>622323**********41</t>
  </si>
  <si>
    <t>严睿红</t>
  </si>
  <si>
    <t>布麦热艳木·达吾提</t>
  </si>
  <si>
    <t>魏艳花</t>
  </si>
  <si>
    <t>620522**********22</t>
  </si>
  <si>
    <t>徐志伟</t>
  </si>
  <si>
    <t>652201**********36</t>
  </si>
  <si>
    <t>邓春娟</t>
  </si>
  <si>
    <t>610324**********23</t>
  </si>
  <si>
    <t>徐艳</t>
  </si>
  <si>
    <t>622126**********41</t>
  </si>
  <si>
    <t>杨玉容</t>
  </si>
  <si>
    <t>653127**********20</t>
  </si>
  <si>
    <t>潘贝贝</t>
  </si>
  <si>
    <t>653122**********2X</t>
  </si>
  <si>
    <t>肖菊</t>
  </si>
  <si>
    <t>410105**********83</t>
  </si>
  <si>
    <t>贺洪新</t>
  </si>
  <si>
    <t>622224**********16</t>
  </si>
  <si>
    <t>杨慧娟</t>
  </si>
  <si>
    <t>王蹑蹑</t>
  </si>
  <si>
    <t>412726**********22</t>
  </si>
  <si>
    <t>伊卜拉伊木·艾尔肯</t>
  </si>
  <si>
    <t>653122**********34</t>
  </si>
  <si>
    <t>乌斯曼江·吐热克</t>
  </si>
  <si>
    <t>陈小凤</t>
  </si>
  <si>
    <t>511322**********05</t>
  </si>
  <si>
    <t>龙吉伟</t>
  </si>
  <si>
    <t>411381**********1X</t>
  </si>
  <si>
    <t>王艳平</t>
  </si>
  <si>
    <t>412701**********44</t>
  </si>
  <si>
    <t>李志昆</t>
  </si>
  <si>
    <t>653130**********2X</t>
  </si>
  <si>
    <t>夏莹莹</t>
  </si>
  <si>
    <t xml:space="preserve">413021**********40                                                                             </t>
  </si>
  <si>
    <t>张进龙</t>
  </si>
  <si>
    <t>622722**********30</t>
  </si>
  <si>
    <t>袁才慧</t>
  </si>
  <si>
    <t>622323**********20</t>
  </si>
  <si>
    <t>梁春燕</t>
  </si>
  <si>
    <t>622301**********87</t>
  </si>
  <si>
    <t>阿娜尔古丽·艾斯卡尔</t>
  </si>
  <si>
    <t>653121**********88</t>
  </si>
  <si>
    <t>木台力甫·艾麦提</t>
  </si>
  <si>
    <t>650105**********38</t>
  </si>
  <si>
    <t>布左拉·吾布力卡森</t>
  </si>
  <si>
    <t>徐秋侠</t>
  </si>
  <si>
    <t>610426**********6X</t>
  </si>
  <si>
    <t>文凤</t>
  </si>
  <si>
    <t>500224**********83</t>
  </si>
  <si>
    <t>潘芬</t>
  </si>
  <si>
    <t>420923**********20</t>
  </si>
  <si>
    <t>黄秀东</t>
  </si>
  <si>
    <t>612429**********83</t>
  </si>
  <si>
    <t>阿依谢姆古丽·萨克</t>
  </si>
  <si>
    <t>阿依米古丽·图迪</t>
  </si>
  <si>
    <t>653129**********29</t>
  </si>
  <si>
    <t>杨洁</t>
  </si>
  <si>
    <t>653124**********27</t>
  </si>
  <si>
    <t>贝丽柯孜·赫力木</t>
  </si>
  <si>
    <t>653121**********42</t>
  </si>
  <si>
    <t>古再丽努尔·如苏力</t>
  </si>
  <si>
    <t>653128**********67</t>
  </si>
  <si>
    <t>帕提曼·依马木</t>
  </si>
  <si>
    <t>艾克丹·买买提艾力</t>
  </si>
  <si>
    <t>阿依帕夏·热合曼</t>
  </si>
  <si>
    <t>塔吉尼沙·吾布力卡斯木</t>
  </si>
  <si>
    <t>热孜叶·麦麦提吐尔逊</t>
  </si>
  <si>
    <t>张嵘义</t>
  </si>
  <si>
    <t>622301**********16</t>
  </si>
  <si>
    <t>努尔斯曼·塔西</t>
  </si>
  <si>
    <t>麦尔哈巴·阿卜杜克热木</t>
  </si>
  <si>
    <t>姚志飞</t>
  </si>
  <si>
    <t>653022**********00</t>
  </si>
  <si>
    <t>曹华彬</t>
  </si>
  <si>
    <t>652323**********50</t>
  </si>
  <si>
    <t>叶霞</t>
  </si>
  <si>
    <t>652324**********25</t>
  </si>
  <si>
    <t>张利杰</t>
  </si>
  <si>
    <t>410222**********29</t>
  </si>
  <si>
    <t>刘长玖</t>
  </si>
  <si>
    <t>511026**********12</t>
  </si>
  <si>
    <t>陈美荣</t>
  </si>
  <si>
    <t>612133**********20</t>
  </si>
  <si>
    <t>陈丽丽</t>
  </si>
  <si>
    <t>李元媛</t>
  </si>
  <si>
    <t>420521**********2X</t>
  </si>
  <si>
    <t>胡家伟</t>
  </si>
  <si>
    <t>652829**********13</t>
  </si>
  <si>
    <t>卡德热亚·木合太尔江</t>
  </si>
  <si>
    <t>罗婧芝</t>
  </si>
  <si>
    <t>622923**********27</t>
  </si>
  <si>
    <t>努日曼古丽·阿卜杜外力</t>
  </si>
  <si>
    <t>曹佳</t>
  </si>
  <si>
    <t>653130**********84</t>
  </si>
  <si>
    <t>徐婷文</t>
  </si>
  <si>
    <t>341226**********28</t>
  </si>
  <si>
    <t>常可</t>
  </si>
  <si>
    <t>622627**********30</t>
  </si>
  <si>
    <t>高旺霞</t>
  </si>
  <si>
    <t>622424**********87</t>
  </si>
  <si>
    <t>战晓爽</t>
  </si>
  <si>
    <t>370681**********43</t>
  </si>
  <si>
    <t>陈晶晶</t>
  </si>
  <si>
    <t>410328**********21</t>
  </si>
  <si>
    <t>姑丽娜·麦麦吐逊</t>
  </si>
  <si>
    <t>徐春华</t>
  </si>
  <si>
    <t>411425**********4X</t>
  </si>
  <si>
    <t>孙兴萌</t>
  </si>
  <si>
    <t>510821**********14</t>
  </si>
  <si>
    <t>张金芬</t>
  </si>
  <si>
    <t>652828**********29</t>
  </si>
  <si>
    <t>宋霄煜</t>
  </si>
  <si>
    <t>杨娟</t>
  </si>
  <si>
    <t>510228**********69</t>
  </si>
  <si>
    <t>于丽</t>
  </si>
  <si>
    <t>653101**********05</t>
  </si>
  <si>
    <t>张少华</t>
  </si>
  <si>
    <t>652324**********19</t>
  </si>
  <si>
    <t>晏永霞</t>
  </si>
  <si>
    <t>411522**********21</t>
  </si>
  <si>
    <t>布合里其木·买买提</t>
  </si>
  <si>
    <t>刘瑜晗</t>
  </si>
  <si>
    <t>刘影</t>
  </si>
  <si>
    <t>412326**********20</t>
  </si>
  <si>
    <t>陈小龙</t>
  </si>
  <si>
    <t>532324**********14</t>
  </si>
  <si>
    <t>夏米西努·尼牙孜</t>
  </si>
  <si>
    <t>钱明莉</t>
  </si>
  <si>
    <t>654125**********01</t>
  </si>
  <si>
    <t>苟丽丽</t>
  </si>
  <si>
    <t>622426**********20</t>
  </si>
  <si>
    <t>南星星</t>
  </si>
  <si>
    <t>622624**********19</t>
  </si>
  <si>
    <t>米尔阿里木江·阿布力克木</t>
  </si>
  <si>
    <t>曹新浩</t>
  </si>
  <si>
    <t>622224**********54</t>
  </si>
  <si>
    <t>蒋亚琴</t>
  </si>
  <si>
    <t>622225**********23</t>
  </si>
  <si>
    <t>高建强</t>
  </si>
  <si>
    <t>620422**********31</t>
  </si>
  <si>
    <t>卿成</t>
  </si>
  <si>
    <t>511023**********11</t>
  </si>
  <si>
    <t>杜俊明</t>
  </si>
  <si>
    <t>512927**********18</t>
  </si>
  <si>
    <t>颜春梅</t>
  </si>
  <si>
    <t>500224**********00</t>
  </si>
  <si>
    <t>刘其平</t>
  </si>
  <si>
    <t>321088**********15</t>
  </si>
  <si>
    <t>罗炜凡</t>
  </si>
  <si>
    <t>412721**********65</t>
  </si>
  <si>
    <t>胡锦辉</t>
  </si>
  <si>
    <t>652901**********19</t>
  </si>
  <si>
    <t>斯丽米古丽·
吾拉伊木</t>
  </si>
  <si>
    <t>阿尤普·
阿卜杜克热木</t>
  </si>
  <si>
    <t>黄思敏</t>
  </si>
  <si>
    <t>653124**********29</t>
  </si>
  <si>
    <t>玛依努尔·
玉苏普</t>
  </si>
  <si>
    <t>653125**********23</t>
  </si>
  <si>
    <t>陈传兰</t>
  </si>
  <si>
    <t>513002**********24</t>
  </si>
  <si>
    <t>阿米尼古丽·阿不都古丽</t>
  </si>
  <si>
    <t>652101**********2x</t>
  </si>
  <si>
    <t>热孜古丽·吐尔逊</t>
  </si>
  <si>
    <t>653121**********8x</t>
  </si>
  <si>
    <t>古丽赛乃姆·阿卜杜凯尤木</t>
  </si>
  <si>
    <t>653122**********65</t>
  </si>
  <si>
    <t>托合提古丽·艾依塔吉</t>
  </si>
  <si>
    <t>653021**********27</t>
  </si>
  <si>
    <t>苏麦热·玉苏普卡地尔</t>
  </si>
  <si>
    <t>653125**********40</t>
  </si>
  <si>
    <t>哈妮柯孜·达吾提</t>
  </si>
  <si>
    <t>艾孜热提艾力·麦麦提</t>
  </si>
  <si>
    <t>阿依努热姆·
则贝</t>
  </si>
  <si>
    <t>653125**********27</t>
  </si>
  <si>
    <t>郑娇</t>
  </si>
  <si>
    <t>任娇</t>
  </si>
  <si>
    <t>653127**********21</t>
  </si>
  <si>
    <t>麦麦提艾力·奥布力喀斯木</t>
  </si>
  <si>
    <t>653122**********54</t>
  </si>
  <si>
    <t>苏比努尔·喀斯木</t>
  </si>
  <si>
    <t>米娜瓦尔·卡地尔</t>
  </si>
  <si>
    <t>653126**********4X</t>
  </si>
  <si>
    <t>阿娜尔古丽·艾尼瓦尔</t>
  </si>
  <si>
    <t>肉孜麦麦提阿吉穆·尼亚孜</t>
  </si>
  <si>
    <t>亚森江·麦麦提尼亚孜</t>
  </si>
  <si>
    <t>653125**********16</t>
  </si>
  <si>
    <t>麦吾龙江·麦麦提</t>
  </si>
  <si>
    <t>陈玉青</t>
  </si>
  <si>
    <t>622322**********25</t>
  </si>
  <si>
    <t>刘传正</t>
  </si>
  <si>
    <t>蒋婷</t>
  </si>
  <si>
    <t>511621**********44</t>
  </si>
  <si>
    <t>热孜完·斯拉木</t>
  </si>
  <si>
    <t>652826**********28</t>
  </si>
  <si>
    <t>约日古丽·巴图尔</t>
  </si>
  <si>
    <t>653122**********25</t>
  </si>
  <si>
    <t>祖丽皮耶·艾依提</t>
  </si>
  <si>
    <t>阿热孜姑丽·库尔班</t>
  </si>
  <si>
    <t>方正伟</t>
  </si>
  <si>
    <t>620403**********19</t>
  </si>
  <si>
    <t>努尔阿迪力·奥斯曼</t>
  </si>
  <si>
    <t>653001**********1X</t>
  </si>
  <si>
    <t>赵婷</t>
  </si>
  <si>
    <t>654123**********87</t>
  </si>
  <si>
    <t>雪合热提·阿卜杜合力力</t>
  </si>
  <si>
    <t>程万祥</t>
  </si>
  <si>
    <t>622323**********58</t>
  </si>
  <si>
    <t>黄江平</t>
  </si>
  <si>
    <t>411282**********32</t>
  </si>
  <si>
    <t>凯依斯尔·库尔班</t>
  </si>
  <si>
    <t>喀迪尔·艾尔肯</t>
  </si>
  <si>
    <t>653122**********19</t>
  </si>
  <si>
    <t>法如科·米吉提</t>
  </si>
  <si>
    <t>艾合麦提江·艾尼瓦尔</t>
  </si>
  <si>
    <t>李志佳</t>
  </si>
  <si>
    <t>411325**********11</t>
  </si>
  <si>
    <t>杨涛</t>
  </si>
  <si>
    <t>210502**********31</t>
  </si>
  <si>
    <t>王芳</t>
  </si>
  <si>
    <t>622326**********42</t>
  </si>
  <si>
    <t>畅真真</t>
  </si>
  <si>
    <t>410423**********25</t>
  </si>
  <si>
    <t>南强</t>
  </si>
  <si>
    <t>王涛</t>
  </si>
  <si>
    <t>659001**********3X</t>
  </si>
  <si>
    <t>孟宝山</t>
  </si>
  <si>
    <t>652324**********18</t>
  </si>
  <si>
    <t>马卫东</t>
  </si>
  <si>
    <t>654125**********3X</t>
  </si>
  <si>
    <t>秦晟君</t>
  </si>
  <si>
    <t>412702**********75</t>
  </si>
  <si>
    <t>佟锡米纳</t>
  </si>
  <si>
    <t>654122**********10</t>
  </si>
  <si>
    <t>王艳</t>
  </si>
  <si>
    <t>652823**********24</t>
  </si>
  <si>
    <t>唐琳</t>
  </si>
  <si>
    <t>653128**********6X</t>
  </si>
  <si>
    <t>文炀</t>
  </si>
  <si>
    <t>510322**********40</t>
  </si>
  <si>
    <t>申小蓉</t>
  </si>
  <si>
    <t>500233**********64</t>
  </si>
  <si>
    <t>阿卜杜外力·萨迪尔</t>
  </si>
  <si>
    <t>霍萍萍</t>
  </si>
  <si>
    <t>341221**********22</t>
  </si>
  <si>
    <t>包冬刚</t>
  </si>
  <si>
    <t>622727**********14</t>
  </si>
  <si>
    <t>胡波</t>
  </si>
  <si>
    <t>654221**********19</t>
  </si>
  <si>
    <t>岳振</t>
  </si>
  <si>
    <t>370826**********15</t>
  </si>
  <si>
    <t>郑银萍</t>
  </si>
  <si>
    <t>330124**********22</t>
  </si>
  <si>
    <t>高鑫</t>
  </si>
  <si>
    <t>653130**********79</t>
  </si>
  <si>
    <t>陈豪</t>
  </si>
  <si>
    <t>411528**********13</t>
  </si>
  <si>
    <t>再努尔·米散</t>
  </si>
  <si>
    <t>杨柳</t>
  </si>
  <si>
    <t>653124**********2x</t>
  </si>
  <si>
    <t>李欣珊</t>
  </si>
  <si>
    <t>622223**********2X</t>
  </si>
  <si>
    <t>何婷</t>
  </si>
  <si>
    <t>511124**********21</t>
  </si>
  <si>
    <t>安振琴</t>
  </si>
  <si>
    <t>632122**********22</t>
  </si>
  <si>
    <t>仲浩</t>
  </si>
  <si>
    <t>230303**********14</t>
  </si>
  <si>
    <t>李亚莉</t>
  </si>
  <si>
    <t>周娟娟</t>
  </si>
  <si>
    <t>620521**********89</t>
  </si>
  <si>
    <t>阿依姑丽·玉素甫</t>
  </si>
  <si>
    <t>凡宁</t>
  </si>
  <si>
    <t>652901**********26</t>
  </si>
  <si>
    <t>麦尔哈巴·伊卜拉</t>
  </si>
  <si>
    <t>653122**********64</t>
  </si>
  <si>
    <t>姚晓芹</t>
  </si>
  <si>
    <t>622223**********28</t>
  </si>
  <si>
    <t>秦欢</t>
  </si>
  <si>
    <t>421125**********15</t>
  </si>
  <si>
    <t>刘雪</t>
  </si>
  <si>
    <t>411381**********28</t>
  </si>
  <si>
    <t>努尔姑·阿卜力米提</t>
  </si>
  <si>
    <t>653129**********4X</t>
  </si>
  <si>
    <t>吾拉木·买买提</t>
  </si>
  <si>
    <t>周元元</t>
  </si>
  <si>
    <t>652922**********05</t>
  </si>
  <si>
    <t>麦麦提艾力·沙吾提</t>
  </si>
  <si>
    <t>伊热夏提·麦麦提艾力</t>
  </si>
  <si>
    <t>653022**********75</t>
  </si>
  <si>
    <t>阿瓦妮萨·阿卜杜开日木</t>
  </si>
  <si>
    <t>653122**********05</t>
  </si>
  <si>
    <t>佳娜妮·迪那依甫</t>
  </si>
  <si>
    <t>653131**********28</t>
  </si>
  <si>
    <t>木亚赛尔·木合塔尔</t>
  </si>
  <si>
    <t>653125**********43</t>
  </si>
  <si>
    <t>艾斯米拉·阿不都热合曼</t>
  </si>
  <si>
    <t>艾菲拉·吐尔逊</t>
  </si>
  <si>
    <t>伊斯拉木江·库尔班</t>
  </si>
  <si>
    <t>653123**********18</t>
  </si>
  <si>
    <t>艾海提·托合提</t>
  </si>
  <si>
    <t>653126**********34</t>
  </si>
  <si>
    <t>米热班·艾买提</t>
  </si>
  <si>
    <t>653130**********20</t>
  </si>
  <si>
    <t>米热古丽·吾舒尔</t>
  </si>
  <si>
    <t>653127**********28</t>
  </si>
  <si>
    <t>苏皮努尔·苏力旦</t>
  </si>
  <si>
    <t>古丽波斯坦·阿卜来提</t>
  </si>
  <si>
    <t>653127**********24</t>
  </si>
  <si>
    <t>热则古丽·艾拜</t>
  </si>
  <si>
    <t>米日古丽·阿卜力米提</t>
  </si>
  <si>
    <t>木叶斯尔·买买提</t>
  </si>
  <si>
    <t>653130**********22</t>
  </si>
  <si>
    <t>热则宛古丽·吾普热</t>
  </si>
  <si>
    <t>653123**********24</t>
  </si>
  <si>
    <t>西任阿依·阿布来孜</t>
  </si>
  <si>
    <t>653129**********21</t>
  </si>
  <si>
    <t>玛伊热·依马木</t>
  </si>
  <si>
    <t>阿孜姑·热合木</t>
  </si>
  <si>
    <t>653130**********26</t>
  </si>
  <si>
    <t>阿力亚·央塔克</t>
  </si>
  <si>
    <t>努热满·艾散</t>
  </si>
  <si>
    <t>谢尔瓦妮古丽·库尔班</t>
  </si>
  <si>
    <t>热孜瓦姑丽·依马木</t>
  </si>
  <si>
    <t>麦尔巴哈尔·阿卜力孜</t>
  </si>
  <si>
    <t>653127**********2X</t>
  </si>
  <si>
    <t>热子玩姑·木沙</t>
  </si>
  <si>
    <t>653130**********09</t>
  </si>
  <si>
    <t>姑丽扎尔·买买提</t>
  </si>
  <si>
    <t>653130**********62</t>
  </si>
  <si>
    <t>玛伊热·库尔班</t>
  </si>
  <si>
    <t>653122**********0X</t>
  </si>
  <si>
    <t>阿迪拉·阿布拉</t>
  </si>
  <si>
    <t>古再丽努尔·吾斯曼</t>
  </si>
  <si>
    <t>柔鲜古丽·麦海提</t>
  </si>
  <si>
    <t>653128**********21</t>
  </si>
  <si>
    <t>祖丽胡玛尔·麦麦提江</t>
  </si>
  <si>
    <t>祖丽皮耶·艾尼</t>
  </si>
  <si>
    <t>古麦尔妮萨·帕尔哈提</t>
  </si>
  <si>
    <t>653122**********47</t>
  </si>
  <si>
    <t>巴哈提克·吐尔迪巴依</t>
  </si>
  <si>
    <t>653131**********21</t>
  </si>
  <si>
    <t>木开热木·麦麦提明</t>
  </si>
  <si>
    <t>努尔扎代·塔什</t>
  </si>
  <si>
    <t>653124**********66</t>
  </si>
  <si>
    <t>穆凯日拜·阿力木</t>
  </si>
  <si>
    <t>乃伊麦·木扎帕尔</t>
  </si>
  <si>
    <t>张宇薇</t>
  </si>
  <si>
    <t>652324**********41</t>
  </si>
  <si>
    <t>穆太力普·麦合木提</t>
  </si>
  <si>
    <t>陈法田</t>
  </si>
  <si>
    <t>653124**********11</t>
  </si>
  <si>
    <t>马军</t>
  </si>
  <si>
    <t>652923**********51</t>
  </si>
  <si>
    <t>图提古丽·托合提</t>
  </si>
  <si>
    <t>穆合塔尔·阿卜杜热伊木</t>
  </si>
  <si>
    <t>古兰拜尔·麦麦提</t>
  </si>
  <si>
    <t>阿卜力克木·如孜</t>
  </si>
  <si>
    <t>麦麦提吐尔浑·坎吉</t>
  </si>
  <si>
    <t>650104**********54</t>
  </si>
  <si>
    <t>麦热姆古丽·阿布都克热木</t>
  </si>
  <si>
    <t>653123**********67</t>
  </si>
  <si>
    <t>阿卜杜热合曼·阿卜拉</t>
  </si>
  <si>
    <t>653128**********58</t>
  </si>
  <si>
    <t>阿布都热西提·吐尔孙</t>
  </si>
  <si>
    <t>653125**********1X</t>
  </si>
  <si>
    <t>阿里木·阿布拉尼亚孜</t>
  </si>
  <si>
    <t>玉散·喀热</t>
  </si>
  <si>
    <t>阿布都吾普尔·努尔麦麦提</t>
  </si>
  <si>
    <t>653125**********38</t>
  </si>
  <si>
    <t>亚森·麦麦提</t>
  </si>
  <si>
    <t>653125**********31</t>
  </si>
  <si>
    <t>木塔力普·吐尔孙</t>
  </si>
  <si>
    <t>653125**********32</t>
  </si>
  <si>
    <t>赛麦提·图尔荪</t>
  </si>
  <si>
    <t>653125**********15</t>
  </si>
  <si>
    <t>伊马木江·托合提</t>
  </si>
  <si>
    <t>653125**********35</t>
  </si>
  <si>
    <t>阿布都热西提·阿巴司</t>
  </si>
  <si>
    <t>653125**********78</t>
  </si>
  <si>
    <t>木拉迪力·阿卜杜卡迪尔</t>
  </si>
  <si>
    <t>麦麦提尼亚孜·麦麦提</t>
  </si>
  <si>
    <t>653125**********14</t>
  </si>
  <si>
    <t>玉散江·艾力</t>
  </si>
  <si>
    <t>玉山江·麦麦提依明</t>
  </si>
  <si>
    <t>阿布都克日木·买买提衣明</t>
  </si>
  <si>
    <t>阿卜杜塞米·艾尼瓦尔</t>
  </si>
  <si>
    <t>麦麦提艾力·台外库力</t>
  </si>
  <si>
    <t>653101**********75</t>
  </si>
  <si>
    <t>库尔班江·阿布都热依木</t>
  </si>
  <si>
    <t>麦麦提玉麦尔·玉苏甫江</t>
  </si>
  <si>
    <t>653101**********58</t>
  </si>
  <si>
    <t>米尔阿迪力·麦麦提吐尔逊</t>
  </si>
  <si>
    <t>帕哈尔丁·阿里木</t>
  </si>
  <si>
    <t>吐尔逊江·艾山</t>
  </si>
  <si>
    <t>米尔沙力江·麦麦提吐尔迪</t>
  </si>
  <si>
    <t>热合曼江·吾麦尔</t>
  </si>
  <si>
    <t>653101**********55</t>
  </si>
  <si>
    <t>努尔阿里木·买合木提</t>
  </si>
  <si>
    <t>653126**********55</t>
  </si>
  <si>
    <t>麦麦提明·依达依提</t>
  </si>
  <si>
    <t>653126**********10</t>
  </si>
  <si>
    <t>阿地力·努尔艾合麦提</t>
  </si>
  <si>
    <t>653126**********36</t>
  </si>
  <si>
    <t>如孜买提·沙依提</t>
  </si>
  <si>
    <t>653126**********78</t>
  </si>
  <si>
    <t>木扎帕尔·努尔麦麦提</t>
  </si>
  <si>
    <t>阿迪力·毛拉克</t>
  </si>
  <si>
    <t>653126**********1X</t>
  </si>
  <si>
    <t>麦麦提阿布拉·艾合买提</t>
  </si>
  <si>
    <t>买买提明·坤都孜</t>
  </si>
  <si>
    <t>653126**********5X</t>
  </si>
  <si>
    <t>艾山·艾力</t>
  </si>
  <si>
    <t>653126**********56</t>
  </si>
  <si>
    <t>阿力木江·阿曼拉</t>
  </si>
  <si>
    <t>麦麦提阿布拉·吾加麦提</t>
  </si>
  <si>
    <t>653126**********19</t>
  </si>
  <si>
    <t>艾萨江·艾尔肯</t>
  </si>
  <si>
    <t>653126**********13</t>
  </si>
  <si>
    <t>阿布都拉·卡吾孜</t>
  </si>
  <si>
    <t>653124**********15</t>
  </si>
  <si>
    <t>阿布都卡哈尔·托合提玉苏甫</t>
  </si>
  <si>
    <t>阿布都萨拉木·于苏普</t>
  </si>
  <si>
    <t>阿布都萨拉木·阿布都热依木</t>
  </si>
  <si>
    <t>653125**********19</t>
  </si>
  <si>
    <t>苏来曼·麦麦提</t>
  </si>
  <si>
    <t>653125**********13</t>
  </si>
  <si>
    <t>萨塔尔·毛来科</t>
  </si>
  <si>
    <t>阿卜杜威力・麦麦提</t>
  </si>
  <si>
    <t>653125**********94</t>
  </si>
  <si>
    <t>苏比伊·亚库甫</t>
  </si>
  <si>
    <t>米热扎提·阿不来提</t>
  </si>
  <si>
    <t>阿不都海力力·哈力克</t>
  </si>
  <si>
    <t>653101**********52</t>
  </si>
  <si>
    <t>于米提·惹合木</t>
  </si>
  <si>
    <t>麦麦提艾力·达吾提</t>
  </si>
  <si>
    <t>伊尔夏提·阿西木喀日</t>
  </si>
  <si>
    <t>库迪热提·阿迪力</t>
  </si>
  <si>
    <t>努尔迪兰·阿布力克木</t>
  </si>
  <si>
    <t>熊悦龙</t>
  </si>
  <si>
    <t>亚森江·依沙木丁</t>
  </si>
  <si>
    <t>木卡代斯·卡热木</t>
  </si>
  <si>
    <t>麦尔耶姆古丽·奥布力喀斯木</t>
  </si>
  <si>
    <t>图尔荪·马木提</t>
  </si>
  <si>
    <t>努尔比亚·阿不力克木</t>
  </si>
  <si>
    <t>653021**********28</t>
  </si>
  <si>
    <t>袁富燕</t>
  </si>
  <si>
    <t>622101**********27</t>
  </si>
  <si>
    <t>5113</t>
  </si>
  <si>
    <t>古丽阿依姆·阿迪力</t>
  </si>
  <si>
    <t>653129**********0X</t>
  </si>
  <si>
    <t>阿依卜拉克·玉麦尔</t>
  </si>
  <si>
    <t>努日古丽·吾布力</t>
  </si>
  <si>
    <t>热娜古丽·图尔荪</t>
  </si>
  <si>
    <t>沙拉买提·纳尤普</t>
  </si>
  <si>
    <t>650104**********26</t>
  </si>
  <si>
    <t>排如合·图尔荪</t>
  </si>
  <si>
    <t>艾孜提艾力·阿热斯</t>
  </si>
  <si>
    <t>西尔艾力·麦麦提托合提</t>
  </si>
  <si>
    <t>如则尼亚则·吐孙</t>
  </si>
  <si>
    <t>木塔力普·努尔麦麦提</t>
  </si>
  <si>
    <t>653125**********17</t>
  </si>
  <si>
    <t>沙热力·吐尔孙</t>
  </si>
  <si>
    <t>653124**********10</t>
  </si>
  <si>
    <t>先姆西丁·吾甫尔</t>
  </si>
  <si>
    <t>阿提姑·艾海买提</t>
  </si>
  <si>
    <t>653130**********29</t>
  </si>
  <si>
    <t>热米拉·肉孜</t>
  </si>
  <si>
    <t>姑丽努尔·卡斯木</t>
  </si>
  <si>
    <t>布萨拉·于努斯</t>
  </si>
  <si>
    <t>653125**********6X</t>
  </si>
  <si>
    <t>加苏尔·艾尼瓦尔</t>
  </si>
  <si>
    <t>653130**********16</t>
  </si>
  <si>
    <t>李登鹏</t>
  </si>
  <si>
    <t>620422**********1X</t>
  </si>
  <si>
    <t>常艳</t>
  </si>
  <si>
    <t>622426**********45</t>
  </si>
  <si>
    <t>图尔荪阿依·麦麦提力</t>
  </si>
  <si>
    <t>布威海丽且姆·阿卜来提</t>
  </si>
  <si>
    <t>艾克达木·麦麦提艾力</t>
  </si>
  <si>
    <t>帕热哈提江·阿布都拉</t>
  </si>
  <si>
    <t>阿布都木太力普·吐尔迪</t>
  </si>
  <si>
    <t>伊马木·艾麦提</t>
  </si>
  <si>
    <t>653121**********75</t>
  </si>
  <si>
    <t>买买提亚森·玉素甫</t>
  </si>
  <si>
    <t>再努尔·图尔荪</t>
  </si>
  <si>
    <t>阿斯姆古丽·买海买提</t>
  </si>
  <si>
    <t>杨林</t>
  </si>
  <si>
    <t>653122**********14</t>
  </si>
  <si>
    <t>迪丽努尔·艾赛提</t>
  </si>
  <si>
    <t>汗克孜·艾尔肯</t>
  </si>
  <si>
    <t>赵峰</t>
  </si>
  <si>
    <t>张可</t>
  </si>
  <si>
    <t>510903**********81</t>
  </si>
  <si>
    <t>布阿提开姆·尼亚孜</t>
  </si>
  <si>
    <t>姑再丽努尔·艾尼瓦尔</t>
  </si>
  <si>
    <t>夏依达故·艾力</t>
  </si>
  <si>
    <t>麦麦提艾力.阿布来提</t>
  </si>
  <si>
    <t>阿尔祖古丽.祖农</t>
  </si>
  <si>
    <t>马腾</t>
  </si>
  <si>
    <t>650102**********3X</t>
  </si>
  <si>
    <t>邓小凤</t>
  </si>
  <si>
    <t>653130**********81</t>
  </si>
  <si>
    <t>李娜</t>
  </si>
  <si>
    <t>511024**********2X</t>
  </si>
  <si>
    <t>肖富明</t>
  </si>
  <si>
    <t>431128**********55</t>
  </si>
  <si>
    <t>张成龙</t>
  </si>
  <si>
    <t>徐红莉</t>
  </si>
  <si>
    <t>610321**********49</t>
  </si>
  <si>
    <t>翁代龙</t>
  </si>
  <si>
    <t>500382**********55</t>
  </si>
  <si>
    <t>金志强</t>
  </si>
  <si>
    <t xml:space="preserve">652323**********12
</t>
  </si>
  <si>
    <t>张冬辉</t>
  </si>
  <si>
    <t>411422**********1X</t>
  </si>
  <si>
    <t>马志宇</t>
  </si>
  <si>
    <t>411422**********17</t>
  </si>
  <si>
    <t>徐军垒</t>
  </si>
  <si>
    <t>653021**********16</t>
  </si>
  <si>
    <t>哈力旦木·莫民</t>
  </si>
  <si>
    <t>653129**********03</t>
  </si>
  <si>
    <t>阿依谢姆古丽·玉苏甫</t>
  </si>
  <si>
    <t>谢明辰</t>
  </si>
  <si>
    <t>210381**********39</t>
  </si>
  <si>
    <t>买热艳木·阿不都克日本</t>
  </si>
  <si>
    <t>谢木西努尔·麦麦提</t>
  </si>
  <si>
    <t>木尼热·吐尔洪</t>
  </si>
  <si>
    <t>刘辉霞</t>
  </si>
  <si>
    <t>亚库普·麦麦提</t>
  </si>
  <si>
    <t>653122**********7X</t>
  </si>
  <si>
    <t>阿力木江·库尔班</t>
  </si>
  <si>
    <t>653022**********35</t>
  </si>
  <si>
    <t>阿布都热依木·麦麦提明</t>
  </si>
  <si>
    <t>653123**********14</t>
  </si>
  <si>
    <t>麦麦提·艾海提</t>
  </si>
  <si>
    <t>653129**********16</t>
  </si>
  <si>
    <t>艾海提·阿卜杜艾尼</t>
  </si>
  <si>
    <t>克依斯尔·艾麦尔艾力</t>
  </si>
  <si>
    <t>653126**********14</t>
  </si>
  <si>
    <t>依马木艾克白尔•尤里瓦司</t>
  </si>
  <si>
    <t>653022**********14</t>
  </si>
  <si>
    <t>赛普拉·艾力</t>
  </si>
  <si>
    <t>牙生江·乌斯曼</t>
  </si>
  <si>
    <t>阿卜杜许库尔·尤努斯</t>
  </si>
  <si>
    <t>艾散·阿卜拉</t>
  </si>
  <si>
    <t>653022**********33</t>
  </si>
  <si>
    <t>姑丽米热·伊玛木</t>
  </si>
  <si>
    <t>艾塞提·都拉提</t>
  </si>
  <si>
    <t>653125**********39</t>
  </si>
  <si>
    <t>萨迪尔·艾依提</t>
  </si>
  <si>
    <t>653022**********11</t>
  </si>
  <si>
    <t>阿卜杜热合曼江·麦麦提克热穆</t>
  </si>
  <si>
    <t>依力亚尔·依迪热斯</t>
  </si>
  <si>
    <t>653126**********35</t>
  </si>
  <si>
    <t>艾力凯木·纳麦提</t>
  </si>
  <si>
    <t>653123**********17</t>
  </si>
  <si>
    <t>菲尔开提·肉孜买买提</t>
  </si>
  <si>
    <t>653021**********15</t>
  </si>
  <si>
    <t>伊卜拉伊木·如孜</t>
  </si>
  <si>
    <t>653122**********51</t>
  </si>
  <si>
    <t>周卫方</t>
  </si>
  <si>
    <t>130527**********26</t>
  </si>
  <si>
    <t>热孜宛古丽·阿卜杜卡迪尔</t>
  </si>
  <si>
    <t>653128**********04</t>
  </si>
  <si>
    <t>阿布都乃比·阿布力米提</t>
  </si>
  <si>
    <t>常士清</t>
  </si>
  <si>
    <t>412930**********54</t>
  </si>
  <si>
    <t>雷弟雄</t>
  </si>
  <si>
    <t>532128**********57</t>
  </si>
  <si>
    <t>周学凤</t>
  </si>
  <si>
    <t>371321**********23</t>
  </si>
  <si>
    <t>王建宝</t>
  </si>
  <si>
    <t>232330**********54</t>
  </si>
  <si>
    <t>杨玉霞</t>
  </si>
  <si>
    <t>412322**********23</t>
  </si>
  <si>
    <t>麦合穆提江·吐尔逊</t>
  </si>
  <si>
    <t>玉买尔江·吐尔逊</t>
  </si>
  <si>
    <t>阿斯姆古丽·约赛尹</t>
  </si>
  <si>
    <t>阿依古丽·图尔荪</t>
  </si>
  <si>
    <t>刘霞</t>
  </si>
  <si>
    <t>370323**********22</t>
  </si>
  <si>
    <t>范其琨</t>
  </si>
  <si>
    <t>360425**********31</t>
  </si>
  <si>
    <t>赵黎明</t>
  </si>
  <si>
    <t>510722**********4X</t>
  </si>
  <si>
    <t>汪铁梅</t>
  </si>
  <si>
    <t>653127**********926</t>
  </si>
  <si>
    <t>顾晓月</t>
  </si>
  <si>
    <t>刘雅琴</t>
  </si>
  <si>
    <t>142201**********00</t>
  </si>
  <si>
    <t>庞珺</t>
  </si>
  <si>
    <t>653123**********23</t>
  </si>
  <si>
    <t>青少明</t>
  </si>
  <si>
    <t>612321**********1X</t>
  </si>
  <si>
    <t>赵 静</t>
  </si>
  <si>
    <t>622301**********20</t>
  </si>
  <si>
    <t>邓云红</t>
  </si>
  <si>
    <t>500235**********00</t>
  </si>
  <si>
    <t>申显霞</t>
  </si>
  <si>
    <t>512021**********64</t>
  </si>
  <si>
    <t>党鲜</t>
  </si>
  <si>
    <t>411329**********25</t>
  </si>
  <si>
    <t>梁小妮</t>
  </si>
  <si>
    <t>412725**********21</t>
  </si>
  <si>
    <t>陈军燕</t>
  </si>
  <si>
    <t>622424**********24</t>
  </si>
  <si>
    <t>张楠楠</t>
  </si>
  <si>
    <t>412723**********86</t>
  </si>
  <si>
    <t>张宏梅</t>
  </si>
  <si>
    <t>622323**********23</t>
  </si>
  <si>
    <t>阿依帕夏·阿卜杜凯尤木</t>
  </si>
  <si>
    <t>653122**********88</t>
  </si>
  <si>
    <t>阿依夏木·吐尔逊</t>
  </si>
  <si>
    <t>653126**********28</t>
  </si>
  <si>
    <t>古再丽努尔·热依穆</t>
  </si>
  <si>
    <t>吾普尔·塔什</t>
  </si>
  <si>
    <t>650104**********15</t>
  </si>
  <si>
    <t>努尔比耶·图尔荪</t>
  </si>
  <si>
    <t>653122**********45</t>
  </si>
  <si>
    <t>阿卜杜艾尼·图尔荪</t>
  </si>
  <si>
    <t>653122**********3X</t>
  </si>
  <si>
    <t>阿米乃·吾普尔</t>
  </si>
  <si>
    <t>李冰雪</t>
  </si>
  <si>
    <t xml:space="preserve">
65412**********423</t>
  </si>
  <si>
    <t>刘聪慧</t>
  </si>
  <si>
    <t>411328**********63</t>
  </si>
  <si>
    <t xml:space="preserve">徐月茹 </t>
  </si>
  <si>
    <t>370406**********28</t>
  </si>
  <si>
    <t>向海蓉</t>
  </si>
  <si>
    <t>512324**********61</t>
  </si>
  <si>
    <t>穆开热姆·居麦</t>
  </si>
  <si>
    <t>653122**********89</t>
  </si>
  <si>
    <t>阿西古丽·约麦热</t>
  </si>
  <si>
    <t>徐鹦</t>
  </si>
  <si>
    <t xml:space="preserve">652324**********2X </t>
  </si>
  <si>
    <t>李秋丽</t>
  </si>
  <si>
    <t>蒲瑜</t>
  </si>
  <si>
    <t>吐提姑丽·买买提</t>
  </si>
  <si>
    <t>阿依古丽·麦麦提</t>
  </si>
  <si>
    <t>653122**********62</t>
  </si>
  <si>
    <t>田海霞</t>
  </si>
  <si>
    <t>622621**********45</t>
  </si>
  <si>
    <t>王栩</t>
  </si>
  <si>
    <t>622323**********2X</t>
  </si>
  <si>
    <t>田海强</t>
  </si>
  <si>
    <t>622621**********15</t>
  </si>
  <si>
    <t>马菲</t>
  </si>
  <si>
    <t>李永春</t>
  </si>
  <si>
    <t>620524**********58</t>
  </si>
  <si>
    <t>崔亮</t>
  </si>
  <si>
    <t>652901**********14</t>
  </si>
  <si>
    <t>麦麦提江·达吾提</t>
  </si>
  <si>
    <t>林寒</t>
  </si>
  <si>
    <t>513029**********87</t>
  </si>
  <si>
    <t>何玉佳</t>
  </si>
  <si>
    <t>652323**********34</t>
  </si>
  <si>
    <t>张玲</t>
  </si>
  <si>
    <t>622424**********2X</t>
  </si>
  <si>
    <t>多力坤江·吾提库尔</t>
  </si>
  <si>
    <t>努尔尼莎·吾不力</t>
  </si>
  <si>
    <t>653101**********89</t>
  </si>
  <si>
    <t>阿丽娅·艾麦尔江</t>
  </si>
  <si>
    <t>653129**********41</t>
  </si>
  <si>
    <t>努尔买买提·克尤木</t>
  </si>
  <si>
    <t>仲秀琴</t>
  </si>
  <si>
    <t>622322**********26</t>
  </si>
  <si>
    <t>张丽华</t>
  </si>
  <si>
    <t>652201**********49</t>
  </si>
  <si>
    <t>唐盼</t>
  </si>
  <si>
    <t>买买提依明·卡地尔</t>
  </si>
  <si>
    <t>阿布里克木·塞拍尔</t>
  </si>
  <si>
    <t>653125**********18</t>
  </si>
  <si>
    <t>谢尔艾力·亚森</t>
  </si>
  <si>
    <t>巩转娣</t>
  </si>
  <si>
    <t>620523**********24</t>
  </si>
  <si>
    <t>凯丽比努尔·阿卜杜米力科</t>
  </si>
  <si>
    <t>653224**********29</t>
  </si>
  <si>
    <t>麦合木提·麦麦提</t>
  </si>
  <si>
    <t>653124**********16</t>
  </si>
  <si>
    <t>阿孜热提古丽·胡西塔尔</t>
  </si>
  <si>
    <t>653024**********24</t>
  </si>
  <si>
    <t>依卜拉因·阿卜杜拉</t>
  </si>
  <si>
    <t>653121**********92</t>
  </si>
  <si>
    <t>斯拉木江·努尔麦麦提</t>
  </si>
  <si>
    <t>古力米热·沙迪克</t>
  </si>
  <si>
    <t>吾热古丽·买买提明</t>
  </si>
  <si>
    <t>阿卜杜克优木·艾麦提</t>
  </si>
  <si>
    <t>杨一芬</t>
  </si>
  <si>
    <t>511023**********68</t>
  </si>
  <si>
    <t>麦日古丽·穆萨</t>
  </si>
  <si>
    <t>653128**********60</t>
  </si>
  <si>
    <t>如先姑·百合提</t>
  </si>
  <si>
    <t>阿孜姑·肉孜</t>
  </si>
  <si>
    <t>653101**********84</t>
  </si>
  <si>
    <t>尼瓦里海尼木·阿不来提</t>
  </si>
  <si>
    <t>张承芳</t>
  </si>
  <si>
    <t>努尔依拉吉·塔依尔</t>
  </si>
  <si>
    <t>王凡娟</t>
  </si>
  <si>
    <t>622726**********86</t>
  </si>
  <si>
    <t>阿曼古丽·马木提</t>
  </si>
  <si>
    <t>653122**********8X</t>
  </si>
  <si>
    <t>迪力木热提·托合提</t>
  </si>
  <si>
    <t>420324**********67</t>
  </si>
  <si>
    <t>艾合麦提·尼扎麦提</t>
  </si>
  <si>
    <t>艾比布拉·依米提</t>
  </si>
  <si>
    <t>653123**********78</t>
  </si>
  <si>
    <t>布阿吉姑丽·达吾提</t>
  </si>
  <si>
    <t>阿依赛乃姆·柯尤木</t>
  </si>
  <si>
    <t>古丽柯孜·麦合木提</t>
  </si>
  <si>
    <t>海日妮萨·麦合木提</t>
  </si>
  <si>
    <t>653122**********82</t>
  </si>
  <si>
    <t>沙吾提·阿布都瓦斯提</t>
  </si>
  <si>
    <t>阿卜杜艾尼·如则</t>
  </si>
  <si>
    <t>653122**********5X</t>
  </si>
  <si>
    <t>艾科拜尔·托合提</t>
  </si>
  <si>
    <t>阿布都热合曼·阿布都卡迪</t>
  </si>
  <si>
    <t>李成益</t>
  </si>
  <si>
    <t>艾斯卡尔江·阿布都克力木</t>
  </si>
  <si>
    <t>热孜亚古丽·买米提力</t>
  </si>
  <si>
    <t>谢尔瓦乃姆·艾姆拉</t>
  </si>
  <si>
    <t>653125**********26</t>
  </si>
  <si>
    <t>麦热古丽·如孜</t>
  </si>
  <si>
    <t>653127**********62</t>
  </si>
  <si>
    <t>杨晓辉</t>
  </si>
  <si>
    <t>620522**********11</t>
  </si>
  <si>
    <t>王俊豪</t>
  </si>
  <si>
    <t>412721**********54</t>
  </si>
  <si>
    <t>郭庆</t>
  </si>
  <si>
    <t>321088**********24</t>
  </si>
  <si>
    <t>艾合麦提·达伊木</t>
  </si>
  <si>
    <t>汗祖热木·艾木都拉</t>
  </si>
  <si>
    <t>653126**********63</t>
  </si>
  <si>
    <t>何婷婷</t>
  </si>
  <si>
    <t>622823**********27</t>
  </si>
  <si>
    <t>米孜艾合麦提·阿布力孜</t>
  </si>
  <si>
    <t>王子龙</t>
  </si>
  <si>
    <t>321088**********16</t>
  </si>
  <si>
    <t>麦麦提祖农·阿力甫</t>
  </si>
  <si>
    <t>阿孜古·吐地</t>
  </si>
  <si>
    <t>653022**********28</t>
  </si>
  <si>
    <t>米尔艾合麦提·沙吾塔吉</t>
  </si>
  <si>
    <t>阿曼妮萨·阿巴斯</t>
  </si>
  <si>
    <t>653125**********8X</t>
  </si>
  <si>
    <t>房朝阳</t>
  </si>
  <si>
    <t>410221**********30</t>
  </si>
  <si>
    <t>乌拉木江·艾力哈木</t>
  </si>
  <si>
    <t>652822**********16</t>
  </si>
  <si>
    <t>伊巴代提·艾散</t>
  </si>
  <si>
    <t>653122**********44</t>
  </si>
  <si>
    <t>马卫红</t>
  </si>
  <si>
    <t>652801**********65</t>
  </si>
  <si>
    <t>毛斌</t>
  </si>
  <si>
    <t>652826**********30</t>
  </si>
  <si>
    <t>玛日耶姆古丽·阿布都热西提</t>
  </si>
  <si>
    <t>俞华</t>
  </si>
  <si>
    <t>652801**********25</t>
  </si>
  <si>
    <t>买买提明·卡孜</t>
  </si>
  <si>
    <t>帕提古丽·太外库力</t>
  </si>
  <si>
    <t>王宇珂</t>
  </si>
  <si>
    <t>迪力木热提·吐尔洪</t>
  </si>
  <si>
    <t>653101**********78</t>
  </si>
  <si>
    <t>阿布力克木·吐尔孙</t>
  </si>
  <si>
    <t>653125**********53</t>
  </si>
  <si>
    <t>买买提斯迪克·尤勒达西</t>
  </si>
  <si>
    <t>胡静</t>
  </si>
  <si>
    <t>612401**********12</t>
  </si>
  <si>
    <t>艾克怕尔·麦麦提</t>
  </si>
  <si>
    <t>买买提吐尔逊·坡拉提</t>
  </si>
  <si>
    <t>陈娟</t>
  </si>
  <si>
    <t>612501**********29</t>
  </si>
  <si>
    <t>迪力努尔·努尔麦麦提</t>
  </si>
  <si>
    <t>阿依加马力·阿布都卡的尔</t>
  </si>
  <si>
    <t>佘妹仔</t>
  </si>
  <si>
    <t>350303**********22</t>
  </si>
  <si>
    <t>苏艳</t>
  </si>
  <si>
    <t>350301**********23</t>
  </si>
  <si>
    <t>卢继春</t>
  </si>
  <si>
    <t>421121**********31</t>
  </si>
  <si>
    <t>刘孙权</t>
  </si>
  <si>
    <t>430525**********33</t>
  </si>
  <si>
    <t>努尔沙娜·马合木提</t>
  </si>
  <si>
    <t>654221**********27</t>
  </si>
  <si>
    <t>李金魁</t>
  </si>
  <si>
    <t>411081**********76</t>
  </si>
  <si>
    <t>阳银</t>
  </si>
  <si>
    <t>马小晨</t>
  </si>
  <si>
    <t>622322**********45</t>
  </si>
  <si>
    <t xml:space="preserve"> 杨娜 </t>
  </si>
  <si>
    <t xml:space="preserve"> 62292**********023</t>
  </si>
  <si>
    <t>武旭廷</t>
  </si>
  <si>
    <t>140427**********15</t>
  </si>
  <si>
    <t>钟岍炜</t>
  </si>
  <si>
    <t>659001**********14</t>
  </si>
  <si>
    <t>苏比努尔·玉素甫</t>
  </si>
  <si>
    <t>海热尼沙·吐尔逊</t>
  </si>
  <si>
    <t>努尔比亚木·吾拉音</t>
  </si>
  <si>
    <t>653101**********08</t>
  </si>
  <si>
    <t>马衣努尔·合力力</t>
  </si>
  <si>
    <t>653021**********49</t>
  </si>
  <si>
    <t>阿斯耶·阿卜杜热西提</t>
  </si>
  <si>
    <t>刘翠云</t>
  </si>
  <si>
    <t>131025**********28</t>
  </si>
  <si>
    <t>徐兵</t>
  </si>
  <si>
    <t>511025**********15</t>
  </si>
  <si>
    <t>王震</t>
  </si>
  <si>
    <t>622731**********17</t>
  </si>
  <si>
    <t>吕仲杰</t>
  </si>
  <si>
    <t>620321**********13</t>
  </si>
  <si>
    <t>吴希希</t>
  </si>
  <si>
    <t>653022**********72</t>
  </si>
  <si>
    <t>史莉</t>
  </si>
  <si>
    <t>622323**********60</t>
  </si>
  <si>
    <t>张莹</t>
  </si>
  <si>
    <t>640381**********2X</t>
  </si>
  <si>
    <t>李雪峰</t>
  </si>
  <si>
    <t>653127**********7X</t>
  </si>
  <si>
    <t>刘显旭</t>
  </si>
  <si>
    <t>210303**********15</t>
  </si>
  <si>
    <t>代余彤</t>
  </si>
  <si>
    <t>620123**********26</t>
  </si>
  <si>
    <t>许雲霞</t>
  </si>
  <si>
    <t>622424**********28</t>
  </si>
  <si>
    <t>莫延杰</t>
  </si>
  <si>
    <t>654003**********16</t>
  </si>
  <si>
    <t>陆雯</t>
  </si>
  <si>
    <t>620123**********28</t>
  </si>
  <si>
    <t>马雪丽</t>
  </si>
  <si>
    <t>622426**********24</t>
  </si>
  <si>
    <t>朱殿元</t>
  </si>
  <si>
    <t>622323**********3X</t>
  </si>
  <si>
    <t>魏联合</t>
  </si>
  <si>
    <t>洪荥川</t>
  </si>
  <si>
    <t>513123**********15</t>
  </si>
  <si>
    <t>谢刚</t>
  </si>
  <si>
    <t>511621**********77</t>
  </si>
  <si>
    <t>贾凤琴</t>
  </si>
  <si>
    <t>420626**********28</t>
  </si>
  <si>
    <t>周德安</t>
  </si>
  <si>
    <t>612322**********16</t>
  </si>
  <si>
    <t>曹素花</t>
  </si>
  <si>
    <t>411424**********41</t>
  </si>
  <si>
    <t>汪修云</t>
  </si>
  <si>
    <t>340822**********2X</t>
  </si>
  <si>
    <t>库尔班·伊敏</t>
  </si>
  <si>
    <t>653122**********78</t>
  </si>
  <si>
    <t>梁伟伟</t>
  </si>
  <si>
    <t>412725**********44</t>
  </si>
  <si>
    <t>陈珊</t>
  </si>
  <si>
    <t>511002**********48</t>
  </si>
  <si>
    <t>卜涛</t>
  </si>
  <si>
    <t>321283**********19</t>
  </si>
  <si>
    <t>卜斌</t>
  </si>
  <si>
    <t>321283**********16</t>
  </si>
  <si>
    <t>阿斯耶·艾尔肯</t>
  </si>
  <si>
    <t>阿依古丽·亚库普</t>
  </si>
  <si>
    <t>约赛尹·艾力</t>
  </si>
  <si>
    <t>图马日斯·阿力木</t>
  </si>
  <si>
    <t>665312**********540</t>
  </si>
  <si>
    <t>张照霞</t>
  </si>
  <si>
    <t>411328**********45</t>
  </si>
  <si>
    <t>雷坤</t>
  </si>
  <si>
    <t>532128**********15</t>
  </si>
  <si>
    <t>麦吾兰·马木提</t>
  </si>
  <si>
    <t>653129**********15</t>
  </si>
  <si>
    <t>赫力木江·奥布力</t>
  </si>
  <si>
    <t>刘明江</t>
  </si>
  <si>
    <t>411322**********16</t>
  </si>
  <si>
    <t>则敏·伊敏</t>
  </si>
  <si>
    <t>653122**********96</t>
  </si>
  <si>
    <t xml:space="preserve"> 周洪学</t>
  </si>
  <si>
    <t>511228**********10</t>
  </si>
  <si>
    <t xml:space="preserve">刘萍 </t>
  </si>
  <si>
    <t xml:space="preserve"> 41282**********02X</t>
  </si>
  <si>
    <t xml:space="preserve"> 冉维州</t>
  </si>
  <si>
    <t>511228**********18</t>
  </si>
  <si>
    <t>段素霞</t>
  </si>
  <si>
    <t>412727**********29</t>
  </si>
  <si>
    <t>马珠林</t>
  </si>
  <si>
    <t>411121**********26</t>
  </si>
  <si>
    <t>杨栋</t>
  </si>
  <si>
    <t>650104**********1X</t>
  </si>
  <si>
    <t xml:space="preserve"> 古丽扎尔·阿不都韦力</t>
  </si>
  <si>
    <t xml:space="preserve"> 艾克旦·莫合塔尔</t>
  </si>
  <si>
    <t>鲜艳</t>
  </si>
  <si>
    <t>田军锋</t>
  </si>
  <si>
    <t>朱俊伊</t>
  </si>
  <si>
    <t>654121**********25</t>
  </si>
  <si>
    <t>岳娟</t>
  </si>
  <si>
    <t>620503**********29</t>
  </si>
  <si>
    <t>胡清晖</t>
  </si>
  <si>
    <t>王方雪竹</t>
  </si>
  <si>
    <t>宋文科</t>
  </si>
  <si>
    <t>410327**********17</t>
  </si>
  <si>
    <t>段杰</t>
  </si>
  <si>
    <t>刘戈靖</t>
  </si>
  <si>
    <t>432621**********10</t>
  </si>
  <si>
    <t>贾兴洲</t>
  </si>
  <si>
    <t>532323**********16</t>
  </si>
  <si>
    <t>周润霞</t>
  </si>
  <si>
    <t>652901**********48</t>
  </si>
  <si>
    <t>周美玲</t>
  </si>
  <si>
    <t>梁娟</t>
  </si>
  <si>
    <t>段海光</t>
  </si>
  <si>
    <t>659001**********18</t>
  </si>
  <si>
    <t>苟茂芳</t>
  </si>
  <si>
    <t>620524**********21</t>
  </si>
  <si>
    <t xml:space="preserve">买迪乃木·买合木提 </t>
  </si>
  <si>
    <t>653126**********29</t>
  </si>
  <si>
    <t>努尔加玛
丽·买提克
热木</t>
  </si>
  <si>
    <t>653126**********23</t>
  </si>
  <si>
    <t>米吉提卡热·阿不都艾尼</t>
  </si>
  <si>
    <t>凯麦尔姑丽·麦麦提</t>
  </si>
  <si>
    <t>阿衣提拉·吐地</t>
  </si>
  <si>
    <t>尼加提·牙库甫</t>
  </si>
  <si>
    <t>吐孙江·玉素甫</t>
  </si>
  <si>
    <t>653101**********97</t>
  </si>
  <si>
    <t>海巴来木·吐逊</t>
  </si>
  <si>
    <t>程汇</t>
  </si>
  <si>
    <t>622424**********84</t>
  </si>
  <si>
    <t>张梦阳</t>
  </si>
  <si>
    <t>411424**********21</t>
  </si>
  <si>
    <t>陈宁</t>
  </si>
  <si>
    <t>620403**********14</t>
  </si>
  <si>
    <t>李化锋</t>
  </si>
  <si>
    <t>132521**********13</t>
  </si>
  <si>
    <t>卡米来·麦麦提吐尔逊</t>
  </si>
  <si>
    <t>布拉比古·阿布都热依木</t>
  </si>
  <si>
    <t>653101**********88</t>
  </si>
  <si>
    <t>赵美玲</t>
  </si>
  <si>
    <t>阿卜杜克热木·尤尔瓦斯</t>
  </si>
  <si>
    <t>海仁古丽·喀迪尔</t>
  </si>
  <si>
    <t>653121**********01</t>
  </si>
  <si>
    <t>努尔古丽·麦麦提</t>
  </si>
  <si>
    <t>王丽</t>
  </si>
  <si>
    <t>吾热古力·吐尔孙</t>
  </si>
  <si>
    <t>巴哈尔古丽·玉苏依呢</t>
  </si>
  <si>
    <t>茹仙姑·赛买提</t>
  </si>
  <si>
    <t>艾尼瓦尔·艾买尔艾力</t>
  </si>
  <si>
    <t>653126**********31</t>
  </si>
  <si>
    <t>如则·麦麦提图尔荪</t>
  </si>
  <si>
    <t>高利</t>
  </si>
  <si>
    <t>410423**********64</t>
  </si>
  <si>
    <t>帕提姑丽·买买提</t>
  </si>
  <si>
    <t>653124**********44</t>
  </si>
  <si>
    <t>张宝胜</t>
  </si>
  <si>
    <t>张起</t>
  </si>
  <si>
    <t>371322**********53</t>
  </si>
  <si>
    <t>艾海买江·阿不力米提</t>
  </si>
  <si>
    <t>赛米热·阿卜杜热依穆</t>
  </si>
  <si>
    <t>阿布都卡合尔·吾甫</t>
  </si>
  <si>
    <t>巴依尔交</t>
  </si>
  <si>
    <t>654126**********33</t>
  </si>
  <si>
    <t>阿伊布拉克·艾麦尔</t>
  </si>
  <si>
    <t>653130**********01</t>
  </si>
  <si>
    <t>热依拉·依马木</t>
  </si>
  <si>
    <t>阿力木江·艾麦提</t>
  </si>
  <si>
    <t>刘俊伟</t>
  </si>
  <si>
    <t>412827**********32</t>
  </si>
  <si>
    <t>阿卜杜外力·阿力木</t>
  </si>
  <si>
    <t xml:space="preserve"> 热依汉古丽·图尔荪</t>
  </si>
  <si>
    <t>阿布力克木·阿卜杜拉</t>
  </si>
  <si>
    <t>653123**********1X</t>
  </si>
  <si>
    <t>组热汗·阿巴色</t>
  </si>
  <si>
    <t>653124**********42</t>
  </si>
  <si>
    <t>吾热克孜·努尔买买提</t>
  </si>
  <si>
    <t>热沙来提·麦麦提</t>
  </si>
  <si>
    <t>阿孜古丽·阿非亚提</t>
  </si>
  <si>
    <t>653131**********69</t>
  </si>
  <si>
    <t>吐提姑丽·吾布力卡斯木</t>
  </si>
  <si>
    <t>653101**********67</t>
  </si>
  <si>
    <t>阿依古丽·吐尔逊</t>
  </si>
  <si>
    <t>热孜瓦古丽·牙生</t>
  </si>
  <si>
    <t>祖丽皮耶·苏来曼</t>
  </si>
  <si>
    <t>穆佳燕</t>
  </si>
  <si>
    <t>610431**********25</t>
  </si>
  <si>
    <t>阿卜杜米提·阿卜杜热西提</t>
  </si>
  <si>
    <t>653128**********73</t>
  </si>
  <si>
    <t>阿布力米提·艾买提</t>
  </si>
  <si>
    <t>653124**********76</t>
  </si>
  <si>
    <t>阿提坎·木萨</t>
  </si>
  <si>
    <t>拜合扎提·麦麦提吐尔逊</t>
  </si>
  <si>
    <t>李亚平</t>
  </si>
  <si>
    <t>622323**********49</t>
  </si>
  <si>
    <t>张高飞</t>
  </si>
  <si>
    <t>652722**********28</t>
  </si>
  <si>
    <t>王艳华</t>
  </si>
  <si>
    <t>412722**********43</t>
  </si>
  <si>
    <t>唐成</t>
  </si>
  <si>
    <t>612321**********16</t>
  </si>
  <si>
    <t>吴孟鲜</t>
  </si>
  <si>
    <t>511529**********19</t>
  </si>
  <si>
    <t>刘义</t>
  </si>
  <si>
    <t>410224**********59</t>
  </si>
  <si>
    <t>李春芳</t>
  </si>
  <si>
    <t xml:space="preserve">宋琼华 </t>
  </si>
  <si>
    <t>510922**********09</t>
  </si>
  <si>
    <t>热则娅·奥布力</t>
  </si>
  <si>
    <t>约尔扎提·艾则孜</t>
  </si>
  <si>
    <t xml:space="preserve">由向阳 </t>
  </si>
  <si>
    <t>612133**********32</t>
  </si>
  <si>
    <t>米尔艾合麦提·艾山</t>
  </si>
  <si>
    <t>武军</t>
  </si>
  <si>
    <t>曾迎春</t>
  </si>
  <si>
    <t>430626**********56</t>
  </si>
  <si>
    <t>米日古丽·艾海提</t>
  </si>
  <si>
    <t>苏比努尔·约麦尔艾力</t>
  </si>
  <si>
    <t>王建刚</t>
  </si>
  <si>
    <t>650121**********18</t>
  </si>
  <si>
    <t>王海霞</t>
  </si>
  <si>
    <t>411381**********43</t>
  </si>
  <si>
    <t>张晓刚</t>
  </si>
  <si>
    <t>410422**********32</t>
  </si>
  <si>
    <t>周源</t>
  </si>
  <si>
    <t>510703**********13</t>
  </si>
  <si>
    <t>艾尼亚尔·吐尔洪江</t>
  </si>
  <si>
    <t>阿尔孜古丽·米吉提</t>
  </si>
  <si>
    <t>阿斯亚穆·吾吉麦提</t>
  </si>
  <si>
    <t>艾姆拉古丽·吐尔洪</t>
  </si>
  <si>
    <t>阿丽耶·乌拉音</t>
  </si>
  <si>
    <t>古亚克孜·玉麦尔</t>
  </si>
  <si>
    <t>阿卜杜塞麦提·奥斯曼</t>
  </si>
  <si>
    <t>653123**********71</t>
  </si>
  <si>
    <t>周国金</t>
  </si>
  <si>
    <t>653127**********97</t>
  </si>
  <si>
    <t>阿不都热合曼·迪力夏提</t>
  </si>
  <si>
    <t>祝映映</t>
  </si>
  <si>
    <t>360423**********14</t>
  </si>
  <si>
    <t>亚森江·麦麦提吐尔逊</t>
  </si>
  <si>
    <t>西尔艾力·如则</t>
  </si>
  <si>
    <t>开丽比努尔.依马木</t>
  </si>
  <si>
    <t>张凤霞</t>
  </si>
  <si>
    <t>412827**********60</t>
  </si>
  <si>
    <t>艾力夏提·马木提</t>
  </si>
  <si>
    <t>杨捷</t>
  </si>
  <si>
    <t>653128**********14</t>
  </si>
  <si>
    <t>黄文凯</t>
  </si>
  <si>
    <t>654301**********13</t>
  </si>
  <si>
    <t>王研研</t>
  </si>
  <si>
    <t>411424**********29</t>
  </si>
  <si>
    <t>史福丽</t>
  </si>
  <si>
    <t>412327**********27</t>
  </si>
  <si>
    <t>阿丽米热·帕尔哈提</t>
  </si>
  <si>
    <t>孙琪</t>
  </si>
  <si>
    <t>622226**********23</t>
  </si>
  <si>
    <t>苗萌萌</t>
  </si>
  <si>
    <t>411424**********25</t>
  </si>
  <si>
    <t>帕孜江·尼麦提</t>
  </si>
  <si>
    <t>米尔夏提·买尔当</t>
  </si>
  <si>
    <t>帕提曼·赛来</t>
  </si>
  <si>
    <t>木尼拉·阿布都热合曼</t>
  </si>
  <si>
    <t>653101**********00</t>
  </si>
  <si>
    <t>阿依谢·亚库甫</t>
  </si>
  <si>
    <t>古丽赛排尔·吐拉克</t>
  </si>
  <si>
    <t>卢咪娜</t>
  </si>
  <si>
    <t>帕尔哈提·阿力穆</t>
  </si>
  <si>
    <t>热皮开提江·艾尔肯</t>
  </si>
  <si>
    <t>麦吾拉江·艾尼瓦尔</t>
  </si>
  <si>
    <t>王肖钦</t>
  </si>
  <si>
    <t>411481**********2X</t>
  </si>
  <si>
    <t>阿地拉·阿里木江</t>
  </si>
  <si>
    <t>郭晓英</t>
  </si>
  <si>
    <t>622224**********24</t>
  </si>
  <si>
    <t>热孜亚·阿布都吾甫尔</t>
  </si>
  <si>
    <t>谢尔瓦乃姆·托乎塔吉</t>
  </si>
  <si>
    <t>阿西姑·麦麦提</t>
  </si>
  <si>
    <t>古丽努尔·阿不力米提</t>
  </si>
  <si>
    <t>阿依夏木古丽·麦麦提沙吾提</t>
  </si>
  <si>
    <t>653101**********02</t>
  </si>
  <si>
    <t>库尔班·吾普尔</t>
  </si>
  <si>
    <t>阿力木江·阿曼江</t>
  </si>
  <si>
    <t>阿斯古丽·买合买提</t>
  </si>
  <si>
    <t>652924**********42</t>
  </si>
  <si>
    <t>李佳</t>
  </si>
  <si>
    <t>411426**********3X</t>
  </si>
  <si>
    <t>王世军</t>
  </si>
  <si>
    <t>652301**********14</t>
  </si>
  <si>
    <t>付成</t>
  </si>
  <si>
    <t>511011**********92</t>
  </si>
  <si>
    <t>包海霞</t>
  </si>
  <si>
    <t>李晨歌</t>
  </si>
  <si>
    <t>650121**********25</t>
  </si>
  <si>
    <t>阿卜迪热合曼·约麦尔</t>
  </si>
  <si>
    <t>653123**********3X</t>
  </si>
  <si>
    <t>阿力木江·纳曼</t>
  </si>
  <si>
    <t>刘琛</t>
  </si>
  <si>
    <t>653122**********60</t>
  </si>
  <si>
    <t>约日古丽·麦麦提玉苏普</t>
  </si>
  <si>
    <t>张宇</t>
  </si>
  <si>
    <t>511602**********97</t>
  </si>
  <si>
    <t>阿卜杜热合曼·达吾提</t>
  </si>
  <si>
    <t>阿依谢木古丽·艾麦提</t>
  </si>
  <si>
    <t>653121**********41</t>
  </si>
  <si>
    <t>达伍提江·图尔荪</t>
  </si>
  <si>
    <t>653128**********17</t>
  </si>
  <si>
    <t>图尔荪喀日·托合提</t>
  </si>
  <si>
    <t>沙尼亚穆·阿布都热西</t>
  </si>
  <si>
    <t>古再丽努尔·库尔班</t>
  </si>
  <si>
    <t>麦尔旦·麦麦提敏</t>
  </si>
  <si>
    <t>帕提古丽·卡司木</t>
  </si>
  <si>
    <t>努尔比亚·艾海提</t>
  </si>
  <si>
    <t>653022**********22</t>
  </si>
  <si>
    <t>乃菲赛·艾克拜尔</t>
  </si>
  <si>
    <t>陈佩瑶</t>
  </si>
  <si>
    <t>610322**********4X</t>
  </si>
  <si>
    <t>海米提江·色依提</t>
  </si>
  <si>
    <t>653124**********32</t>
  </si>
  <si>
    <t xml:space="preserve">郭仟慧 </t>
  </si>
  <si>
    <t>李华锋</t>
  </si>
  <si>
    <t>411323**********30</t>
  </si>
  <si>
    <t xml:space="preserve"> 马红燕</t>
  </si>
  <si>
    <t>萨待提姑丽·艾力</t>
  </si>
  <si>
    <t>董生旭</t>
  </si>
  <si>
    <t>622323**********12</t>
  </si>
  <si>
    <t>周小东</t>
  </si>
  <si>
    <t>622727**********15</t>
  </si>
  <si>
    <t>高秀娟</t>
  </si>
  <si>
    <t>412722**********47</t>
  </si>
  <si>
    <t>高迪</t>
  </si>
  <si>
    <t>131126**********21</t>
  </si>
  <si>
    <t>王玲</t>
  </si>
  <si>
    <t>安容</t>
  </si>
  <si>
    <t>阿卜力克木·图尔荪</t>
  </si>
  <si>
    <t>阿布都瓦依提·热合曼</t>
  </si>
  <si>
    <t>姬贵莲</t>
  </si>
  <si>
    <t>652323**********2X</t>
  </si>
  <si>
    <t>努尔曼古丽·白合提亚</t>
  </si>
  <si>
    <t>652827**********23</t>
  </si>
  <si>
    <t>古丽柯孜·如则</t>
  </si>
  <si>
    <t>653122**********84</t>
  </si>
  <si>
    <t>阿卜来海提·艾力</t>
  </si>
  <si>
    <t>653122**********93</t>
  </si>
  <si>
    <t>夏伊代·吐逊</t>
  </si>
  <si>
    <t>帕尔哈提江·图尔荪</t>
  </si>
  <si>
    <t>努尔比耶姆·约斯尹</t>
  </si>
  <si>
    <t>古丽阿依姆·米吉提</t>
  </si>
  <si>
    <t>麦迪那木·库尔班</t>
  </si>
  <si>
    <t>玛日耶姆·艾力</t>
  </si>
  <si>
    <t>帕提曼·吾不力卡斯木</t>
  </si>
  <si>
    <t>米仁沙·依马木</t>
  </si>
  <si>
    <t>古丽米热·居麦</t>
  </si>
  <si>
    <t>尼加提·尼扎吉</t>
  </si>
  <si>
    <t>阿米乃·麦合木提</t>
  </si>
  <si>
    <t>努尔比耶姆·奥斯曼</t>
  </si>
  <si>
    <t>653022**********82</t>
  </si>
  <si>
    <t>塔吉古丽·图尔荪</t>
  </si>
  <si>
    <t>迪丽娅尔·艾力</t>
  </si>
  <si>
    <t>图尔荪阿依·托合提</t>
  </si>
  <si>
    <t>穆耶赛尔·麦麦提吐尔逊</t>
  </si>
  <si>
    <t>艾丽姆古丽·喀迪尔</t>
  </si>
  <si>
    <t>布萨热古丽·苏来曼</t>
  </si>
  <si>
    <t>653122**********42</t>
  </si>
  <si>
    <t>凯迪日耶·尧力瓦斯</t>
  </si>
  <si>
    <t>653122**********01</t>
  </si>
  <si>
    <t>再乃普·阿卜杜许库尔</t>
  </si>
  <si>
    <t xml:space="preserve"> 李逸尘</t>
  </si>
  <si>
    <t>510504**********19</t>
  </si>
  <si>
    <t xml:space="preserve"> 郑炬伟</t>
  </si>
  <si>
    <t>411527**********38</t>
  </si>
  <si>
    <t>邓隽</t>
  </si>
  <si>
    <t>654101**********15</t>
  </si>
  <si>
    <t>周惠</t>
  </si>
  <si>
    <t>659001**********47</t>
  </si>
  <si>
    <t>钟淑君</t>
  </si>
  <si>
    <t>510722**********8X</t>
  </si>
  <si>
    <t>刘万林</t>
  </si>
  <si>
    <t>410221**********10</t>
  </si>
  <si>
    <t>2025年4-5月（第二批）高校毕业生个人部分社保补贴汇总花名册</t>
  </si>
  <si>
    <t>养老个人
缴纳部分</t>
  </si>
  <si>
    <t>医疗个人
缴纳部分</t>
  </si>
  <si>
    <t>失业个人
缴纳部分</t>
  </si>
  <si>
    <t>缴费所属时间</t>
  </si>
  <si>
    <t>个人申请金额</t>
  </si>
  <si>
    <t>努尔比亚穆·马尼苏尔</t>
  </si>
  <si>
    <t xml:space="preserve"> 阿不都卡哈尔·阿不来海提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</si>
</sst>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10804]#,###.00"/>
    <numFmt numFmtId="177" formatCode="[$-F400]h:mm:ss\ AM/PM"/>
    <numFmt numFmtId="178" formatCode="0.0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20"/>
      <name val="宋体"/>
      <charset val="134"/>
    </font>
    <font>
      <sz val="16"/>
      <name val="宋体"/>
      <charset val="134"/>
      <scheme val="minor"/>
    </font>
    <font>
      <sz val="12"/>
      <color rgb="FF000000"/>
      <name val="STSong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0"/>
      <name val="Arial"/>
      <charset val="0"/>
    </font>
    <font>
      <sz val="12"/>
      <name val="STSong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3" fillId="0" borderId="0" applyProtection="0">
      <alignment vertical="center"/>
    </xf>
    <xf numFmtId="0" fontId="33" fillId="0" borderId="0" applyProtection="0">
      <alignment vertical="center"/>
    </xf>
    <xf numFmtId="176" fontId="0" fillId="0" borderId="0">
      <alignment vertical="center"/>
    </xf>
    <xf numFmtId="177" fontId="33" fillId="0" borderId="0">
      <alignment vertical="center"/>
    </xf>
    <xf numFmtId="0" fontId="0" fillId="0" borderId="0">
      <alignment vertical="center"/>
    </xf>
    <xf numFmtId="0" fontId="34" fillId="0" borderId="0" applyBorder="0">
      <alignment vertical="center"/>
    </xf>
    <xf numFmtId="0" fontId="33" fillId="0" borderId="0" applyProtection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 applyProtection="0">
      <alignment vertical="center"/>
    </xf>
    <xf numFmtId="0" fontId="33" fillId="0" borderId="0">
      <alignment vertical="center"/>
    </xf>
    <xf numFmtId="0" fontId="33" fillId="0" borderId="0" applyProtection="0"/>
    <xf numFmtId="0" fontId="35" fillId="0" borderId="0"/>
    <xf numFmtId="0" fontId="0" fillId="0" borderId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3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178" fontId="10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6" xfId="50"/>
    <cellStyle name="常规 6 2" xfId="51"/>
    <cellStyle name="常规 165" xfId="52"/>
    <cellStyle name="常规 2 11 2 2" xfId="53"/>
    <cellStyle name="常规 2 2" xfId="54"/>
    <cellStyle name="常规 2 3" xfId="55"/>
    <cellStyle name="常规 10" xfId="56"/>
    <cellStyle name="常规 10 2 2 2 2 2" xfId="57"/>
    <cellStyle name="常规 3" xfId="58"/>
    <cellStyle name="常规 4" xfId="59"/>
    <cellStyle name="常规 2" xfId="60"/>
    <cellStyle name="常规_2012年1月缴费明细" xfId="61"/>
    <cellStyle name="gcd" xfId="62"/>
    <cellStyle name="常规_请莎车填报" xfId="63"/>
    <cellStyle name="常规 8 2 2" xfId="64"/>
    <cellStyle name="常规_Sheet1" xfId="65"/>
    <cellStyle name="常规 4 2 2" xfId="66"/>
    <cellStyle name="常规 16" xfId="67"/>
    <cellStyle name="常规 17" xfId="68"/>
    <cellStyle name="常规 23" xfId="69"/>
    <cellStyle name="常规 196" xfId="70"/>
    <cellStyle name="常规 67" xfId="71"/>
    <cellStyle name="常规 63" xfId="72"/>
    <cellStyle name="常规 3 2" xfId="73"/>
    <cellStyle name="常规 5" xfId="74"/>
    <cellStyle name="常规 8" xfId="75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410</xdr:row>
      <xdr:rowOff>0</xdr:rowOff>
    </xdr:from>
    <xdr:to>
      <xdr:col>2</xdr:col>
      <xdr:colOff>189865</xdr:colOff>
      <xdr:row>410</xdr:row>
      <xdr:rowOff>133350</xdr:rowOff>
    </xdr:to>
    <xdr:pic>
      <xdr:nvPicPr>
        <xdr:cNvPr id="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286804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412</xdr:row>
      <xdr:rowOff>0</xdr:rowOff>
    </xdr:from>
    <xdr:to>
      <xdr:col>2</xdr:col>
      <xdr:colOff>188595</xdr:colOff>
      <xdr:row>412</xdr:row>
      <xdr:rowOff>133350</xdr:rowOff>
    </xdr:to>
    <xdr:pic>
      <xdr:nvPicPr>
        <xdr:cNvPr id="40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2882011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412</xdr:row>
      <xdr:rowOff>0</xdr:rowOff>
    </xdr:from>
    <xdr:to>
      <xdr:col>2</xdr:col>
      <xdr:colOff>189865</xdr:colOff>
      <xdr:row>412</xdr:row>
      <xdr:rowOff>133350</xdr:rowOff>
    </xdr:to>
    <xdr:pic>
      <xdr:nvPicPr>
        <xdr:cNvPr id="80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288201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414</xdr:row>
      <xdr:rowOff>0</xdr:rowOff>
    </xdr:from>
    <xdr:to>
      <xdr:col>2</xdr:col>
      <xdr:colOff>189865</xdr:colOff>
      <xdr:row>414</xdr:row>
      <xdr:rowOff>133350</xdr:rowOff>
    </xdr:to>
    <xdr:pic>
      <xdr:nvPicPr>
        <xdr:cNvPr id="2211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289598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189865</xdr:colOff>
      <xdr:row>416</xdr:row>
      <xdr:rowOff>133350</xdr:rowOff>
    </xdr:to>
    <xdr:pic>
      <xdr:nvPicPr>
        <xdr:cNvPr id="3411" name="图片 4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290995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189865</xdr:colOff>
      <xdr:row>425</xdr:row>
      <xdr:rowOff>133350</xdr:rowOff>
    </xdr:to>
    <xdr:pic>
      <xdr:nvPicPr>
        <xdr:cNvPr id="3611" name="图片 20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2972816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634</xdr:row>
      <xdr:rowOff>0</xdr:rowOff>
    </xdr:from>
    <xdr:to>
      <xdr:col>2</xdr:col>
      <xdr:colOff>189865</xdr:colOff>
      <xdr:row>634</xdr:row>
      <xdr:rowOff>133350</xdr:rowOff>
    </xdr:to>
    <xdr:pic>
      <xdr:nvPicPr>
        <xdr:cNvPr id="4411" name="图片 20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3268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630</xdr:row>
      <xdr:rowOff>0</xdr:rowOff>
    </xdr:from>
    <xdr:to>
      <xdr:col>2</xdr:col>
      <xdr:colOff>189865</xdr:colOff>
      <xdr:row>630</xdr:row>
      <xdr:rowOff>133350</xdr:rowOff>
    </xdr:to>
    <xdr:pic>
      <xdr:nvPicPr>
        <xdr:cNvPr id="4412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0474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630</xdr:row>
      <xdr:rowOff>0</xdr:rowOff>
    </xdr:from>
    <xdr:to>
      <xdr:col>2</xdr:col>
      <xdr:colOff>188595</xdr:colOff>
      <xdr:row>630</xdr:row>
      <xdr:rowOff>133350</xdr:rowOff>
    </xdr:to>
    <xdr:pic>
      <xdr:nvPicPr>
        <xdr:cNvPr id="4414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04741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634</xdr:row>
      <xdr:rowOff>0</xdr:rowOff>
    </xdr:from>
    <xdr:to>
      <xdr:col>2</xdr:col>
      <xdr:colOff>189865</xdr:colOff>
      <xdr:row>634</xdr:row>
      <xdr:rowOff>133350</xdr:rowOff>
    </xdr:to>
    <xdr:pic>
      <xdr:nvPicPr>
        <xdr:cNvPr id="4417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3268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633</xdr:row>
      <xdr:rowOff>0</xdr:rowOff>
    </xdr:from>
    <xdr:to>
      <xdr:col>2</xdr:col>
      <xdr:colOff>188595</xdr:colOff>
      <xdr:row>633</xdr:row>
      <xdr:rowOff>133350</xdr:rowOff>
    </xdr:to>
    <xdr:pic>
      <xdr:nvPicPr>
        <xdr:cNvPr id="4418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25696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633</xdr:row>
      <xdr:rowOff>0</xdr:rowOff>
    </xdr:from>
    <xdr:to>
      <xdr:col>2</xdr:col>
      <xdr:colOff>189865</xdr:colOff>
      <xdr:row>633</xdr:row>
      <xdr:rowOff>133350</xdr:rowOff>
    </xdr:to>
    <xdr:pic>
      <xdr:nvPicPr>
        <xdr:cNvPr id="4419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25696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633</xdr:row>
      <xdr:rowOff>0</xdr:rowOff>
    </xdr:from>
    <xdr:to>
      <xdr:col>2</xdr:col>
      <xdr:colOff>188595</xdr:colOff>
      <xdr:row>633</xdr:row>
      <xdr:rowOff>133350</xdr:rowOff>
    </xdr:to>
    <xdr:pic>
      <xdr:nvPicPr>
        <xdr:cNvPr id="4423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25696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633</xdr:row>
      <xdr:rowOff>0</xdr:rowOff>
    </xdr:from>
    <xdr:to>
      <xdr:col>2</xdr:col>
      <xdr:colOff>189865</xdr:colOff>
      <xdr:row>633</xdr:row>
      <xdr:rowOff>133350</xdr:rowOff>
    </xdr:to>
    <xdr:pic>
      <xdr:nvPicPr>
        <xdr:cNvPr id="4424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25696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633</xdr:row>
      <xdr:rowOff>0</xdr:rowOff>
    </xdr:from>
    <xdr:to>
      <xdr:col>2</xdr:col>
      <xdr:colOff>189865</xdr:colOff>
      <xdr:row>633</xdr:row>
      <xdr:rowOff>133350</xdr:rowOff>
    </xdr:to>
    <xdr:pic>
      <xdr:nvPicPr>
        <xdr:cNvPr id="1031" name="图片 20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4425696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1424</xdr:row>
      <xdr:rowOff>0</xdr:rowOff>
    </xdr:from>
    <xdr:to>
      <xdr:col>2</xdr:col>
      <xdr:colOff>189865</xdr:colOff>
      <xdr:row>1424</xdr:row>
      <xdr:rowOff>133350</xdr:rowOff>
    </xdr:to>
    <xdr:pic>
      <xdr:nvPicPr>
        <xdr:cNvPr id="103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9951085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1424</xdr:row>
      <xdr:rowOff>0</xdr:rowOff>
    </xdr:from>
    <xdr:to>
      <xdr:col>2</xdr:col>
      <xdr:colOff>188595</xdr:colOff>
      <xdr:row>1424</xdr:row>
      <xdr:rowOff>133350</xdr:rowOff>
    </xdr:to>
    <xdr:pic>
      <xdr:nvPicPr>
        <xdr:cNvPr id="4826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9951085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1424</xdr:row>
      <xdr:rowOff>0</xdr:rowOff>
    </xdr:from>
    <xdr:to>
      <xdr:col>2</xdr:col>
      <xdr:colOff>189865</xdr:colOff>
      <xdr:row>1424</xdr:row>
      <xdr:rowOff>133350</xdr:rowOff>
    </xdr:to>
    <xdr:pic>
      <xdr:nvPicPr>
        <xdr:cNvPr id="5226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9951085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1424</xdr:row>
      <xdr:rowOff>0</xdr:rowOff>
    </xdr:from>
    <xdr:to>
      <xdr:col>2</xdr:col>
      <xdr:colOff>189865</xdr:colOff>
      <xdr:row>1424</xdr:row>
      <xdr:rowOff>133350</xdr:rowOff>
    </xdr:to>
    <xdr:pic>
      <xdr:nvPicPr>
        <xdr:cNvPr id="6626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9951085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1424</xdr:row>
      <xdr:rowOff>0</xdr:rowOff>
    </xdr:from>
    <xdr:to>
      <xdr:col>2</xdr:col>
      <xdr:colOff>189865</xdr:colOff>
      <xdr:row>1424</xdr:row>
      <xdr:rowOff>133350</xdr:rowOff>
    </xdr:to>
    <xdr:pic>
      <xdr:nvPicPr>
        <xdr:cNvPr id="7826" name="图片 4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9951085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1429</xdr:row>
      <xdr:rowOff>0</xdr:rowOff>
    </xdr:from>
    <xdr:to>
      <xdr:col>2</xdr:col>
      <xdr:colOff>189865</xdr:colOff>
      <xdr:row>1429</xdr:row>
      <xdr:rowOff>133350</xdr:rowOff>
    </xdr:to>
    <xdr:pic>
      <xdr:nvPicPr>
        <xdr:cNvPr id="8026" name="图片 20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9987280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26" name="图片 20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27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28" name="图片 4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8829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30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31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3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8833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34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35" name="图片 4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8836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37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8838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8839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1487</xdr:row>
      <xdr:rowOff>0</xdr:rowOff>
    </xdr:from>
    <xdr:to>
      <xdr:col>2</xdr:col>
      <xdr:colOff>189865</xdr:colOff>
      <xdr:row>1487</xdr:row>
      <xdr:rowOff>133350</xdr:rowOff>
    </xdr:to>
    <xdr:pic>
      <xdr:nvPicPr>
        <xdr:cNvPr id="8840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40714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1489</xdr:row>
      <xdr:rowOff>0</xdr:rowOff>
    </xdr:from>
    <xdr:to>
      <xdr:col>2</xdr:col>
      <xdr:colOff>188595</xdr:colOff>
      <xdr:row>1489</xdr:row>
      <xdr:rowOff>133350</xdr:rowOff>
    </xdr:to>
    <xdr:pic>
      <xdr:nvPicPr>
        <xdr:cNvPr id="8841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421620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8842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1442</xdr:row>
      <xdr:rowOff>0</xdr:rowOff>
    </xdr:from>
    <xdr:to>
      <xdr:col>2</xdr:col>
      <xdr:colOff>189865</xdr:colOff>
      <xdr:row>1442</xdr:row>
      <xdr:rowOff>133350</xdr:rowOff>
    </xdr:to>
    <xdr:pic>
      <xdr:nvPicPr>
        <xdr:cNvPr id="8843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081387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1444</xdr:row>
      <xdr:rowOff>0</xdr:rowOff>
    </xdr:from>
    <xdr:to>
      <xdr:col>2</xdr:col>
      <xdr:colOff>188595</xdr:colOff>
      <xdr:row>1444</xdr:row>
      <xdr:rowOff>133350</xdr:rowOff>
    </xdr:to>
    <xdr:pic>
      <xdr:nvPicPr>
        <xdr:cNvPr id="9243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095865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1444</xdr:row>
      <xdr:rowOff>0</xdr:rowOff>
    </xdr:from>
    <xdr:to>
      <xdr:col>2</xdr:col>
      <xdr:colOff>189865</xdr:colOff>
      <xdr:row>1444</xdr:row>
      <xdr:rowOff>133350</xdr:rowOff>
    </xdr:to>
    <xdr:pic>
      <xdr:nvPicPr>
        <xdr:cNvPr id="9643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095865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1446</xdr:row>
      <xdr:rowOff>0</xdr:rowOff>
    </xdr:from>
    <xdr:to>
      <xdr:col>2</xdr:col>
      <xdr:colOff>189865</xdr:colOff>
      <xdr:row>1446</xdr:row>
      <xdr:rowOff>133350</xdr:rowOff>
    </xdr:to>
    <xdr:pic>
      <xdr:nvPicPr>
        <xdr:cNvPr id="11043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110343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1448</xdr:row>
      <xdr:rowOff>0</xdr:rowOff>
    </xdr:from>
    <xdr:to>
      <xdr:col>2</xdr:col>
      <xdr:colOff>189865</xdr:colOff>
      <xdr:row>1448</xdr:row>
      <xdr:rowOff>133350</xdr:rowOff>
    </xdr:to>
    <xdr:pic>
      <xdr:nvPicPr>
        <xdr:cNvPr id="12243" name="图片 4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124821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1455</xdr:row>
      <xdr:rowOff>0</xdr:rowOff>
    </xdr:from>
    <xdr:to>
      <xdr:col>2</xdr:col>
      <xdr:colOff>189865</xdr:colOff>
      <xdr:row>1455</xdr:row>
      <xdr:rowOff>133350</xdr:rowOff>
    </xdr:to>
    <xdr:pic>
      <xdr:nvPicPr>
        <xdr:cNvPr id="12443" name="图片 20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175494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43" name="图片 207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44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45" name="图片 4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13246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47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48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49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13250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51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52" name="图片 4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13253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54" name="图片 256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13255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189865</xdr:colOff>
      <xdr:row>1519</xdr:row>
      <xdr:rowOff>133350</xdr:rowOff>
    </xdr:to>
    <xdr:pic>
      <xdr:nvPicPr>
        <xdr:cNvPr id="13256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1511</xdr:row>
      <xdr:rowOff>0</xdr:rowOff>
    </xdr:from>
    <xdr:to>
      <xdr:col>2</xdr:col>
      <xdr:colOff>189865</xdr:colOff>
      <xdr:row>1511</xdr:row>
      <xdr:rowOff>133350</xdr:rowOff>
    </xdr:to>
    <xdr:pic>
      <xdr:nvPicPr>
        <xdr:cNvPr id="13257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58087800"/>
          <a:ext cx="1898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1513</xdr:row>
      <xdr:rowOff>0</xdr:rowOff>
    </xdr:from>
    <xdr:to>
      <xdr:col>2</xdr:col>
      <xdr:colOff>188595</xdr:colOff>
      <xdr:row>1513</xdr:row>
      <xdr:rowOff>133350</xdr:rowOff>
    </xdr:to>
    <xdr:pic>
      <xdr:nvPicPr>
        <xdr:cNvPr id="13258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595356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1519</xdr:row>
      <xdr:rowOff>0</xdr:rowOff>
    </xdr:from>
    <xdr:to>
      <xdr:col>2</xdr:col>
      <xdr:colOff>188595</xdr:colOff>
      <xdr:row>1519</xdr:row>
      <xdr:rowOff>133350</xdr:rowOff>
    </xdr:to>
    <xdr:pic>
      <xdr:nvPicPr>
        <xdr:cNvPr id="13259" name="图片 10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1818640" y="1063701200"/>
          <a:ext cx="188595" cy="133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254"/>
  <sheetViews>
    <sheetView tabSelected="1" zoomScale="65" zoomScaleNormal="65" workbookViewId="0">
      <pane ySplit="2" topLeftCell="A235" activePane="bottomLeft" state="frozen"/>
      <selection/>
      <selection pane="bottomLeft" activeCell="V247" sqref="V247"/>
    </sheetView>
  </sheetViews>
  <sheetFormatPr defaultColWidth="9" defaultRowHeight="14"/>
  <cols>
    <col min="1" max="1" width="4.62727272727273" style="25" customWidth="1"/>
    <col min="2" max="2" width="20.6454545454545" style="25" customWidth="1"/>
    <col min="3" max="3" width="9.22727272727273" style="25" customWidth="1"/>
    <col min="4" max="4" width="4.84545454545455" style="25" customWidth="1"/>
    <col min="5" max="5" width="14.0363636363636" style="25" customWidth="1"/>
    <col min="6" max="6" width="13.9272727272727" style="25" customWidth="1"/>
    <col min="7" max="7" width="13.1272727272727" style="25" customWidth="1"/>
    <col min="8" max="8" width="4.76363636363636" style="25" customWidth="1"/>
    <col min="9" max="9" width="14.8454545454545" style="25" customWidth="1"/>
    <col min="10" max="10" width="14.2909090909091" style="25" customWidth="1"/>
    <col min="11" max="11" width="11.8636363636364" style="25" customWidth="1"/>
    <col min="12" max="12" width="12.8636363636364" style="25" customWidth="1"/>
    <col min="13" max="13" width="18.1818181818182" style="25" customWidth="1"/>
    <col min="14" max="14" width="8.2" style="25" customWidth="1"/>
    <col min="15" max="16380" width="9" style="25"/>
    <col min="16383" max="16384" width="9" style="25"/>
  </cols>
  <sheetData>
    <row r="1" s="25" customFormat="1" ht="28" customHeight="1" spans="1:1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="25" customFormat="1" ht="33" customHeight="1" spans="1:14">
      <c r="A2" s="28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29" t="s">
        <v>8</v>
      </c>
      <c r="I2" s="29" t="s">
        <v>9</v>
      </c>
      <c r="J2" s="29" t="s">
        <v>10</v>
      </c>
      <c r="K2" s="29" t="s">
        <v>11</v>
      </c>
      <c r="L2" s="29" t="s">
        <v>12</v>
      </c>
      <c r="M2" s="29" t="s">
        <v>13</v>
      </c>
      <c r="N2" s="29" t="s">
        <v>14</v>
      </c>
    </row>
    <row r="3" s="26" customFormat="1" ht="33" customHeight="1" spans="1:14">
      <c r="A3" s="21">
        <f>ROW()-2</f>
        <v>1</v>
      </c>
      <c r="B3" s="21" t="s">
        <v>15</v>
      </c>
      <c r="C3" s="21">
        <v>4</v>
      </c>
      <c r="D3" s="21">
        <v>0</v>
      </c>
      <c r="E3" s="21" t="s">
        <v>16</v>
      </c>
      <c r="F3" s="21">
        <f ca="1">SUMIF(申请单位部分员工花名册!D:G,B:B,申请单位部分员工花名册!G:G)</f>
        <v>6398.72</v>
      </c>
      <c r="G3" s="21">
        <f ca="1">SUMIF(申请单位部分员工花名册!D:H,B:B,申请单位部分员工花名册!H:H)</f>
        <v>2719.44</v>
      </c>
      <c r="H3" s="21">
        <v>0</v>
      </c>
      <c r="I3" s="21">
        <f ca="1" t="shared" ref="I3:I31" si="0">F3+G3</f>
        <v>9118.16</v>
      </c>
      <c r="J3" s="21">
        <f ca="1" t="shared" ref="J3:J31" si="1">I3</f>
        <v>9118.16</v>
      </c>
      <c r="K3" s="21">
        <f ca="1">SUMIF(申请个人部分高校生花名册!D:L,B:B,申请个人部分高校生花名册!L:L)</f>
        <v>0</v>
      </c>
      <c r="L3" s="21">
        <f ca="1">K3</f>
        <v>0</v>
      </c>
      <c r="M3" s="21">
        <f ca="1" t="shared" ref="M3:M56" si="2">J3+L3</f>
        <v>9118.16</v>
      </c>
      <c r="N3" s="21" t="s">
        <v>17</v>
      </c>
    </row>
    <row r="4" s="26" customFormat="1" ht="33" customHeight="1" spans="1:14">
      <c r="A4" s="21">
        <f t="shared" ref="A4:A67" si="3">ROW()-2</f>
        <v>2</v>
      </c>
      <c r="B4" s="21" t="s">
        <v>18</v>
      </c>
      <c r="C4" s="21">
        <v>1</v>
      </c>
      <c r="D4" s="21">
        <v>0</v>
      </c>
      <c r="E4" s="21" t="s">
        <v>19</v>
      </c>
      <c r="F4" s="21">
        <f ca="1">SUMIF(申请单位部分员工花名册!D:G,B:B,申请单位部分员工花名册!G:G)</f>
        <v>1599.68</v>
      </c>
      <c r="G4" s="21">
        <f ca="1">SUMIF(申请单位部分员工花名册!D:H,B:B,申请单位部分员工花名册!H:H)</f>
        <v>679.86</v>
      </c>
      <c r="H4" s="21">
        <v>0</v>
      </c>
      <c r="I4" s="21">
        <f ca="1" t="shared" si="0"/>
        <v>2279.54</v>
      </c>
      <c r="J4" s="21">
        <f ca="1" t="shared" si="1"/>
        <v>2279.54</v>
      </c>
      <c r="K4" s="21">
        <f ca="1">SUMIF(申请个人部分高校生花名册!D:L,B:B,申请个人部分高校生花名册!L:L)</f>
        <v>0</v>
      </c>
      <c r="L4" s="21">
        <f ca="1" t="shared" ref="L4:L20" si="4">K4</f>
        <v>0</v>
      </c>
      <c r="M4" s="21">
        <f ca="1" t="shared" si="2"/>
        <v>2279.54</v>
      </c>
      <c r="N4" s="21" t="s">
        <v>17</v>
      </c>
    </row>
    <row r="5" s="26" customFormat="1" ht="33" customHeight="1" spans="1:14">
      <c r="A5" s="21">
        <f t="shared" si="3"/>
        <v>3</v>
      </c>
      <c r="B5" s="21" t="s">
        <v>20</v>
      </c>
      <c r="C5" s="21">
        <v>2</v>
      </c>
      <c r="D5" s="21">
        <v>0</v>
      </c>
      <c r="E5" s="21" t="s">
        <v>21</v>
      </c>
      <c r="F5" s="21">
        <f ca="1">SUMIF(申请单位部分员工花名册!D:G,B:B,申请单位部分员工花名册!G:G)</f>
        <v>3199.36</v>
      </c>
      <c r="G5" s="21">
        <f ca="1">SUMIF(申请单位部分员工花名册!D:H,B:B,申请单位部分员工花名册!H:H)</f>
        <v>1359.72</v>
      </c>
      <c r="H5" s="21">
        <v>0</v>
      </c>
      <c r="I5" s="21">
        <f ca="1" t="shared" si="0"/>
        <v>4559.08</v>
      </c>
      <c r="J5" s="21">
        <f ca="1" t="shared" si="1"/>
        <v>4559.08</v>
      </c>
      <c r="K5" s="21">
        <f ca="1">SUMIF(申请个人部分高校生花名册!D:L,B:B,申请个人部分高校生花名册!L:L)</f>
        <v>0</v>
      </c>
      <c r="L5" s="21">
        <f ca="1" t="shared" si="4"/>
        <v>0</v>
      </c>
      <c r="M5" s="21">
        <f ca="1" t="shared" si="2"/>
        <v>4559.08</v>
      </c>
      <c r="N5" s="21" t="s">
        <v>17</v>
      </c>
    </row>
    <row r="6" s="26" customFormat="1" ht="33" customHeight="1" spans="1:14">
      <c r="A6" s="21">
        <f t="shared" si="3"/>
        <v>4</v>
      </c>
      <c r="B6" s="21" t="s">
        <v>22</v>
      </c>
      <c r="C6" s="21">
        <v>6</v>
      </c>
      <c r="D6" s="21">
        <v>1</v>
      </c>
      <c r="E6" s="21" t="s">
        <v>23</v>
      </c>
      <c r="F6" s="21">
        <f ca="1">SUMIF(申请单位部分员工花名册!D:G,B:B,申请单位部分员工花名册!G:G)</f>
        <v>9598.08</v>
      </c>
      <c r="G6" s="21">
        <f ca="1">SUMIF(申请单位部分员工花名册!D:H,B:B,申请单位部分员工花名册!H:H)</f>
        <v>4079.16</v>
      </c>
      <c r="H6" s="21">
        <v>0</v>
      </c>
      <c r="I6" s="21">
        <f ca="1" t="shared" si="0"/>
        <v>13677.24</v>
      </c>
      <c r="J6" s="21">
        <f ca="1" t="shared" si="1"/>
        <v>13677.24</v>
      </c>
      <c r="K6" s="21">
        <f ca="1">SUMIF(申请个人部分高校生花名册!D:L,B:B,申请个人部分高校生花名册!L:L)</f>
        <v>999.8</v>
      </c>
      <c r="L6" s="21">
        <f ca="1" t="shared" si="4"/>
        <v>999.8</v>
      </c>
      <c r="M6" s="21">
        <f ca="1" t="shared" si="2"/>
        <v>14677.04</v>
      </c>
      <c r="N6" s="21" t="s">
        <v>17</v>
      </c>
    </row>
    <row r="7" s="26" customFormat="1" ht="33" customHeight="1" spans="1:14">
      <c r="A7" s="21">
        <f t="shared" si="3"/>
        <v>5</v>
      </c>
      <c r="B7" s="21" t="s">
        <v>24</v>
      </c>
      <c r="C7" s="21">
        <v>1</v>
      </c>
      <c r="D7" s="21">
        <v>0</v>
      </c>
      <c r="E7" s="21" t="s">
        <v>25</v>
      </c>
      <c r="F7" s="21">
        <f ca="1">SUMIF(申请单位部分员工花名册!D:G,B:B,申请单位部分员工花名册!G:G)</f>
        <v>1599.68</v>
      </c>
      <c r="G7" s="21">
        <f ca="1">SUMIF(申请单位部分员工花名册!D:H,B:B,申请单位部分员工花名册!H:H)</f>
        <v>679.86</v>
      </c>
      <c r="H7" s="21">
        <v>0</v>
      </c>
      <c r="I7" s="21">
        <f ca="1" t="shared" si="0"/>
        <v>2279.54</v>
      </c>
      <c r="J7" s="21">
        <f ca="1" t="shared" si="1"/>
        <v>2279.54</v>
      </c>
      <c r="K7" s="21">
        <f ca="1">SUMIF(申请个人部分高校生花名册!D:L,B:B,申请个人部分高校生花名册!L:L)</f>
        <v>0</v>
      </c>
      <c r="L7" s="21">
        <f ca="1" t="shared" si="4"/>
        <v>0</v>
      </c>
      <c r="M7" s="21">
        <f ca="1" t="shared" si="2"/>
        <v>2279.54</v>
      </c>
      <c r="N7" s="21" t="s">
        <v>17</v>
      </c>
    </row>
    <row r="8" s="26" customFormat="1" ht="33" customHeight="1" spans="1:14">
      <c r="A8" s="21">
        <f t="shared" si="3"/>
        <v>6</v>
      </c>
      <c r="B8" s="21" t="s">
        <v>26</v>
      </c>
      <c r="C8" s="21">
        <v>2</v>
      </c>
      <c r="D8" s="21">
        <v>0</v>
      </c>
      <c r="E8" s="21" t="s">
        <v>27</v>
      </c>
      <c r="F8" s="21">
        <f ca="1">SUMIF(申请单位部分员工花名册!D:G,B:B,申请单位部分员工花名册!G:G)</f>
        <v>2399.52</v>
      </c>
      <c r="G8" s="21">
        <f ca="1">SUMIF(申请单位部分员工花名册!D:H,B:B,申请单位部分员工花名册!H:H)</f>
        <v>1019.79</v>
      </c>
      <c r="H8" s="21">
        <v>0</v>
      </c>
      <c r="I8" s="21">
        <f ca="1" t="shared" si="0"/>
        <v>3419.31</v>
      </c>
      <c r="J8" s="21">
        <f ca="1" t="shared" si="1"/>
        <v>3419.31</v>
      </c>
      <c r="K8" s="21">
        <f ca="1">SUMIF(申请个人部分高校生花名册!D:L,B:B,申请个人部分高校生花名册!L:L)</f>
        <v>0</v>
      </c>
      <c r="L8" s="21">
        <f ca="1" t="shared" si="4"/>
        <v>0</v>
      </c>
      <c r="M8" s="21">
        <f ca="1" t="shared" si="2"/>
        <v>3419.31</v>
      </c>
      <c r="N8" s="21" t="s">
        <v>17</v>
      </c>
    </row>
    <row r="9" s="26" customFormat="1" ht="33" customHeight="1" spans="1:14">
      <c r="A9" s="21">
        <f t="shared" si="3"/>
        <v>7</v>
      </c>
      <c r="B9" s="21" t="s">
        <v>28</v>
      </c>
      <c r="C9" s="21">
        <v>4</v>
      </c>
      <c r="D9" s="21">
        <v>2</v>
      </c>
      <c r="E9" s="21" t="s">
        <v>29</v>
      </c>
      <c r="F9" s="21">
        <f ca="1">SUMIF(申请单位部分员工花名册!D:G,B:B,申请单位部分员工花名册!G:G)</f>
        <v>6398.72</v>
      </c>
      <c r="G9" s="21">
        <f ca="1">SUMIF(申请单位部分员工花名册!D:H,B:B,申请单位部分员工花名册!H:H)</f>
        <v>2719.44</v>
      </c>
      <c r="H9" s="21">
        <v>0</v>
      </c>
      <c r="I9" s="21">
        <f ca="1" t="shared" si="0"/>
        <v>9118.16</v>
      </c>
      <c r="J9" s="21">
        <f ca="1" t="shared" si="1"/>
        <v>9118.16</v>
      </c>
      <c r="K9" s="21">
        <f ca="1">SUMIF(申请个人部分高校生花名册!D:L,B:B,申请个人部分高校生花名册!L:L)</f>
        <v>1999.6</v>
      </c>
      <c r="L9" s="21">
        <f ca="1" t="shared" si="4"/>
        <v>1999.6</v>
      </c>
      <c r="M9" s="21">
        <f ca="1" t="shared" si="2"/>
        <v>11117.76</v>
      </c>
      <c r="N9" s="21" t="s">
        <v>17</v>
      </c>
    </row>
    <row r="10" s="26" customFormat="1" ht="33" customHeight="1" spans="1:14">
      <c r="A10" s="21">
        <f t="shared" si="3"/>
        <v>8</v>
      </c>
      <c r="B10" s="21" t="s">
        <v>30</v>
      </c>
      <c r="C10" s="21">
        <v>2</v>
      </c>
      <c r="D10" s="21">
        <v>0</v>
      </c>
      <c r="E10" s="21" t="s">
        <v>31</v>
      </c>
      <c r="F10" s="21">
        <f ca="1">SUMIF(申请单位部分员工花名册!D:G,B:B,申请单位部分员工花名册!G:G)</f>
        <v>3199.36</v>
      </c>
      <c r="G10" s="21">
        <f ca="1">SUMIF(申请单位部分员工花名册!D:H,B:B,申请单位部分员工花名册!H:H)</f>
        <v>1359.72</v>
      </c>
      <c r="H10" s="21">
        <v>0</v>
      </c>
      <c r="I10" s="21">
        <f ca="1" t="shared" si="0"/>
        <v>4559.08</v>
      </c>
      <c r="J10" s="21">
        <f ca="1" t="shared" si="1"/>
        <v>4559.08</v>
      </c>
      <c r="K10" s="21">
        <f ca="1">SUMIF(申请个人部分高校生花名册!D:L,B:B,申请个人部分高校生花名册!L:L)</f>
        <v>0</v>
      </c>
      <c r="L10" s="21">
        <f ca="1" t="shared" si="4"/>
        <v>0</v>
      </c>
      <c r="M10" s="21">
        <f ca="1" t="shared" si="2"/>
        <v>4559.08</v>
      </c>
      <c r="N10" s="21" t="s">
        <v>17</v>
      </c>
    </row>
    <row r="11" s="26" customFormat="1" ht="33" customHeight="1" spans="1:14">
      <c r="A11" s="21">
        <f t="shared" si="3"/>
        <v>9</v>
      </c>
      <c r="B11" s="21" t="s">
        <v>32</v>
      </c>
      <c r="C11" s="21">
        <v>2</v>
      </c>
      <c r="D11" s="21">
        <v>0</v>
      </c>
      <c r="E11" s="21" t="s">
        <v>33</v>
      </c>
      <c r="F11" s="21">
        <f ca="1">SUMIF(申请单位部分员工花名册!D:G,B:B,申请单位部分员工花名册!G:G)</f>
        <v>3199.36</v>
      </c>
      <c r="G11" s="21">
        <f ca="1">SUMIF(申请单位部分员工花名册!D:H,B:B,申请单位部分员工花名册!H:H)</f>
        <v>1359.72</v>
      </c>
      <c r="H11" s="21">
        <v>0</v>
      </c>
      <c r="I11" s="21">
        <f ca="1" t="shared" si="0"/>
        <v>4559.08</v>
      </c>
      <c r="J11" s="21">
        <f ca="1" t="shared" si="1"/>
        <v>4559.08</v>
      </c>
      <c r="K11" s="21">
        <f ca="1">SUMIF(申请个人部分高校生花名册!D:L,B:B,申请个人部分高校生花名册!L:L)</f>
        <v>0</v>
      </c>
      <c r="L11" s="21">
        <f ca="1" t="shared" si="4"/>
        <v>0</v>
      </c>
      <c r="M11" s="21">
        <f ca="1" t="shared" si="2"/>
        <v>4559.08</v>
      </c>
      <c r="N11" s="21" t="s">
        <v>17</v>
      </c>
    </row>
    <row r="12" s="26" customFormat="1" ht="33" customHeight="1" spans="1:14">
      <c r="A12" s="21">
        <f t="shared" si="3"/>
        <v>10</v>
      </c>
      <c r="B12" s="21" t="s">
        <v>34</v>
      </c>
      <c r="C12" s="21">
        <v>3</v>
      </c>
      <c r="D12" s="21">
        <v>0</v>
      </c>
      <c r="E12" s="21" t="s">
        <v>35</v>
      </c>
      <c r="F12" s="21">
        <f ca="1">SUMIF(申请单位部分员工花名册!D:G,B:B,申请单位部分员工花名册!G:G)</f>
        <v>4799.04</v>
      </c>
      <c r="G12" s="21">
        <f ca="1">SUMIF(申请单位部分员工花名册!D:H,B:B,申请单位部分员工花名册!H:H)</f>
        <v>2039.58</v>
      </c>
      <c r="H12" s="21">
        <v>0</v>
      </c>
      <c r="I12" s="21">
        <f ca="1" t="shared" si="0"/>
        <v>6838.62</v>
      </c>
      <c r="J12" s="21">
        <f ca="1" t="shared" si="1"/>
        <v>6838.62</v>
      </c>
      <c r="K12" s="21">
        <f ca="1">SUMIF(申请个人部分高校生花名册!D:L,B:B,申请个人部分高校生花名册!L:L)</f>
        <v>0</v>
      </c>
      <c r="L12" s="21">
        <f ca="1" t="shared" si="4"/>
        <v>0</v>
      </c>
      <c r="M12" s="21">
        <f ca="1" t="shared" si="2"/>
        <v>6838.62</v>
      </c>
      <c r="N12" s="21" t="s">
        <v>17</v>
      </c>
    </row>
    <row r="13" s="26" customFormat="1" ht="33" customHeight="1" spans="1:14">
      <c r="A13" s="21">
        <f t="shared" si="3"/>
        <v>11</v>
      </c>
      <c r="B13" s="21" t="s">
        <v>36</v>
      </c>
      <c r="C13" s="21">
        <v>4</v>
      </c>
      <c r="D13" s="21">
        <v>0</v>
      </c>
      <c r="E13" s="21" t="s">
        <v>37</v>
      </c>
      <c r="F13" s="21">
        <f ca="1">SUMIF(申请单位部分员工花名册!D:G,B:B,申请单位部分员工花名册!G:G)</f>
        <v>6719.36</v>
      </c>
      <c r="G13" s="21">
        <f ca="1">SUMIF(申请单位部分员工花名册!D:H,B:B,申请单位部分员工花名册!H:H)</f>
        <v>2855.72</v>
      </c>
      <c r="H13" s="21">
        <v>0</v>
      </c>
      <c r="I13" s="21">
        <f ca="1" t="shared" si="0"/>
        <v>9575.08</v>
      </c>
      <c r="J13" s="21">
        <f ca="1" t="shared" si="1"/>
        <v>9575.08</v>
      </c>
      <c r="K13" s="21">
        <f ca="1">SUMIF(申请个人部分高校生花名册!D:L,B:B,申请个人部分高校生花名册!L:L)</f>
        <v>0</v>
      </c>
      <c r="L13" s="21">
        <f ca="1" t="shared" si="4"/>
        <v>0</v>
      </c>
      <c r="M13" s="21">
        <f ca="1" t="shared" si="2"/>
        <v>9575.08</v>
      </c>
      <c r="N13" s="21" t="s">
        <v>17</v>
      </c>
    </row>
    <row r="14" s="26" customFormat="1" ht="33" customHeight="1" spans="1:14">
      <c r="A14" s="21">
        <f t="shared" si="3"/>
        <v>12</v>
      </c>
      <c r="B14" s="21" t="s">
        <v>38</v>
      </c>
      <c r="C14" s="21">
        <v>23</v>
      </c>
      <c r="D14" s="21">
        <v>2</v>
      </c>
      <c r="E14" s="21" t="s">
        <v>39</v>
      </c>
      <c r="F14" s="21">
        <f ca="1">SUMIF(申请单位部分员工花名册!D:G,B:B,申请单位部分员工花名册!G:G)</f>
        <v>35992.8</v>
      </c>
      <c r="G14" s="21">
        <f ca="1">SUMIF(申请单位部分员工花名册!D:H,B:B,申请单位部分员工花名册!H:H)</f>
        <v>15296.85</v>
      </c>
      <c r="H14" s="21">
        <v>0</v>
      </c>
      <c r="I14" s="21">
        <f ca="1" t="shared" si="0"/>
        <v>51289.65</v>
      </c>
      <c r="J14" s="21">
        <f ca="1" t="shared" si="1"/>
        <v>51289.65</v>
      </c>
      <c r="K14" s="21">
        <f ca="1">SUMIF(申请个人部分高校生花名册!D:L,B:B,申请个人部分高校生花名册!L:L)</f>
        <v>1999.6</v>
      </c>
      <c r="L14" s="21">
        <f ca="1" t="shared" si="4"/>
        <v>1999.6</v>
      </c>
      <c r="M14" s="21">
        <f ca="1" t="shared" si="2"/>
        <v>53289.25</v>
      </c>
      <c r="N14" s="21" t="s">
        <v>17</v>
      </c>
    </row>
    <row r="15" s="26" customFormat="1" ht="33" customHeight="1" spans="1:14">
      <c r="A15" s="21">
        <f t="shared" si="3"/>
        <v>13</v>
      </c>
      <c r="B15" s="21" t="s">
        <v>40</v>
      </c>
      <c r="C15" s="21">
        <v>7</v>
      </c>
      <c r="D15" s="21">
        <v>0</v>
      </c>
      <c r="E15" s="21" t="s">
        <v>41</v>
      </c>
      <c r="F15" s="21">
        <f ca="1">SUMIF(申请单位部分员工花名册!D:G,B:B,申请单位部分员工花名册!G:G)</f>
        <v>11197.76</v>
      </c>
      <c r="G15" s="21">
        <f ca="1">SUMIF(申请单位部分员工花名册!D:H,B:B,申请单位部分员工花名册!H:H)</f>
        <v>4759.02</v>
      </c>
      <c r="H15" s="21">
        <v>0</v>
      </c>
      <c r="I15" s="21">
        <f ca="1" t="shared" si="0"/>
        <v>15956.78</v>
      </c>
      <c r="J15" s="21">
        <f ca="1" t="shared" si="1"/>
        <v>15956.78</v>
      </c>
      <c r="K15" s="21">
        <f ca="1">SUMIF(申请个人部分高校生花名册!D:L,B:B,申请个人部分高校生花名册!L:L)</f>
        <v>0</v>
      </c>
      <c r="L15" s="21">
        <f ca="1" t="shared" si="4"/>
        <v>0</v>
      </c>
      <c r="M15" s="21">
        <f ca="1" t="shared" si="2"/>
        <v>15956.78</v>
      </c>
      <c r="N15" s="21" t="s">
        <v>17</v>
      </c>
    </row>
    <row r="16" s="26" customFormat="1" ht="33" customHeight="1" spans="1:14">
      <c r="A16" s="21">
        <f t="shared" si="3"/>
        <v>14</v>
      </c>
      <c r="B16" s="21" t="s">
        <v>42</v>
      </c>
      <c r="C16" s="21">
        <v>5</v>
      </c>
      <c r="D16" s="21">
        <v>0</v>
      </c>
      <c r="E16" s="21" t="s">
        <v>43</v>
      </c>
      <c r="F16" s="21">
        <f ca="1">SUMIF(申请单位部分员工花名册!D:G,B:B,申请单位部分员工花名册!G:G)</f>
        <v>7998.4</v>
      </c>
      <c r="G16" s="21">
        <f ca="1">SUMIF(申请单位部分员工花名册!D:H,B:B,申请单位部分员工花名册!H:H)</f>
        <v>3399.3</v>
      </c>
      <c r="H16" s="21">
        <v>0</v>
      </c>
      <c r="I16" s="21">
        <f ca="1" t="shared" si="0"/>
        <v>11397.7</v>
      </c>
      <c r="J16" s="21">
        <f ca="1" t="shared" si="1"/>
        <v>11397.7</v>
      </c>
      <c r="K16" s="21">
        <f ca="1">SUMIF(申请个人部分高校生花名册!D:L,B:B,申请个人部分高校生花名册!L:L)</f>
        <v>0</v>
      </c>
      <c r="L16" s="21">
        <f ca="1" t="shared" si="4"/>
        <v>0</v>
      </c>
      <c r="M16" s="21">
        <f ca="1" t="shared" si="2"/>
        <v>11397.7</v>
      </c>
      <c r="N16" s="21" t="s">
        <v>17</v>
      </c>
    </row>
    <row r="17" s="26" customFormat="1" ht="33" customHeight="1" spans="1:14">
      <c r="A17" s="21">
        <f t="shared" si="3"/>
        <v>15</v>
      </c>
      <c r="B17" s="21" t="s">
        <v>44</v>
      </c>
      <c r="C17" s="21">
        <v>4</v>
      </c>
      <c r="D17" s="21">
        <v>0</v>
      </c>
      <c r="E17" s="21" t="s">
        <v>45</v>
      </c>
      <c r="F17" s="21">
        <f ca="1">SUMIF(申请单位部分员工花名册!D:G,B:B,申请单位部分员工花名册!G:G)</f>
        <v>6398.72</v>
      </c>
      <c r="G17" s="21">
        <f ca="1">SUMIF(申请单位部分员工花名册!D:H,B:B,申请单位部分员工花名册!H:H)</f>
        <v>2719.44</v>
      </c>
      <c r="H17" s="21">
        <v>0</v>
      </c>
      <c r="I17" s="21">
        <f ca="1" t="shared" si="0"/>
        <v>9118.16</v>
      </c>
      <c r="J17" s="21">
        <f ca="1" t="shared" si="1"/>
        <v>9118.16</v>
      </c>
      <c r="K17" s="21">
        <f ca="1">SUMIF(申请个人部分高校生花名册!D:L,B:B,申请个人部分高校生花名册!L:L)</f>
        <v>0</v>
      </c>
      <c r="L17" s="21">
        <f ca="1" t="shared" si="4"/>
        <v>0</v>
      </c>
      <c r="M17" s="21">
        <f ca="1" t="shared" si="2"/>
        <v>9118.16</v>
      </c>
      <c r="N17" s="21" t="s">
        <v>17</v>
      </c>
    </row>
    <row r="18" s="26" customFormat="1" ht="33" customHeight="1" spans="1:14">
      <c r="A18" s="21">
        <f t="shared" si="3"/>
        <v>16</v>
      </c>
      <c r="B18" s="21" t="s">
        <v>46</v>
      </c>
      <c r="C18" s="21">
        <v>1</v>
      </c>
      <c r="D18" s="21">
        <v>0</v>
      </c>
      <c r="E18" s="21" t="s">
        <v>47</v>
      </c>
      <c r="F18" s="21">
        <f ca="1">SUMIF(申请单位部分员工花名册!D:G,B:B,申请单位部分员工花名册!G:G)</f>
        <v>1599.68</v>
      </c>
      <c r="G18" s="21">
        <f ca="1">SUMIF(申请单位部分员工花名册!D:H,B:B,申请单位部分员工花名册!H:H)</f>
        <v>679.86</v>
      </c>
      <c r="H18" s="21">
        <v>0</v>
      </c>
      <c r="I18" s="21">
        <f ca="1" t="shared" si="0"/>
        <v>2279.54</v>
      </c>
      <c r="J18" s="21">
        <f ca="1" t="shared" si="1"/>
        <v>2279.54</v>
      </c>
      <c r="K18" s="21">
        <f ca="1">SUMIF(申请个人部分高校生花名册!D:L,B:B,申请个人部分高校生花名册!L:L)</f>
        <v>0</v>
      </c>
      <c r="L18" s="21">
        <f ca="1" t="shared" si="4"/>
        <v>0</v>
      </c>
      <c r="M18" s="21">
        <f ca="1" t="shared" si="2"/>
        <v>2279.54</v>
      </c>
      <c r="N18" s="21" t="s">
        <v>17</v>
      </c>
    </row>
    <row r="19" s="26" customFormat="1" ht="33" customHeight="1" spans="1:14">
      <c r="A19" s="21">
        <f t="shared" si="3"/>
        <v>17</v>
      </c>
      <c r="B19" s="21" t="s">
        <v>48</v>
      </c>
      <c r="C19" s="21">
        <v>13</v>
      </c>
      <c r="D19" s="21">
        <v>9</v>
      </c>
      <c r="E19" s="21" t="s">
        <v>49</v>
      </c>
      <c r="F19" s="21">
        <f ca="1">SUMIF(申请单位部分员工花名册!D:G,B:B,申请单位部分员工花名册!G:G)</f>
        <v>20795.84</v>
      </c>
      <c r="G19" s="21">
        <f ca="1">SUMIF(申请单位部分员工花名册!D:H,B:B,申请单位部分员工花名册!H:H)</f>
        <v>8838.18</v>
      </c>
      <c r="H19" s="21">
        <v>0</v>
      </c>
      <c r="I19" s="21">
        <f ca="1" t="shared" si="0"/>
        <v>29634.02</v>
      </c>
      <c r="J19" s="21">
        <f ca="1" t="shared" si="1"/>
        <v>29634.02</v>
      </c>
      <c r="K19" s="21">
        <f ca="1">SUMIF(申请个人部分高校生花名册!D:L,B:B,申请个人部分高校生花名册!L:L)</f>
        <v>8998.2</v>
      </c>
      <c r="L19" s="21">
        <f ca="1" t="shared" ref="L19:L31" si="5">K19</f>
        <v>8998.2</v>
      </c>
      <c r="M19" s="21">
        <f ca="1" t="shared" si="2"/>
        <v>38632.22</v>
      </c>
      <c r="N19" s="21" t="s">
        <v>17</v>
      </c>
    </row>
    <row r="20" s="26" customFormat="1" ht="33" customHeight="1" spans="1:14">
      <c r="A20" s="21">
        <f t="shared" si="3"/>
        <v>18</v>
      </c>
      <c r="B20" s="21" t="s">
        <v>50</v>
      </c>
      <c r="C20" s="21">
        <v>5</v>
      </c>
      <c r="D20" s="21">
        <v>0</v>
      </c>
      <c r="E20" s="21" t="s">
        <v>51</v>
      </c>
      <c r="F20" s="21">
        <f ca="1">SUMIF(申请单位部分员工花名册!D:G,B:B,申请单位部分员工花名册!G:G)</f>
        <v>7998.72</v>
      </c>
      <c r="G20" s="21">
        <f ca="1">SUMIF(申请单位部分员工花名册!D:H,B:B,申请单位部分员工花名册!H:H)</f>
        <v>3399.44</v>
      </c>
      <c r="H20" s="21">
        <v>0</v>
      </c>
      <c r="I20" s="21">
        <f ca="1" t="shared" si="0"/>
        <v>11398.16</v>
      </c>
      <c r="J20" s="21">
        <f ca="1" t="shared" si="1"/>
        <v>11398.16</v>
      </c>
      <c r="K20" s="21">
        <f ca="1">SUMIF(申请个人部分高校生花名册!D:L,B:B,申请个人部分高校生花名册!L:L)</f>
        <v>0</v>
      </c>
      <c r="L20" s="21">
        <f ca="1" t="shared" si="5"/>
        <v>0</v>
      </c>
      <c r="M20" s="21">
        <f ca="1" t="shared" si="2"/>
        <v>11398.16</v>
      </c>
      <c r="N20" s="21" t="s">
        <v>17</v>
      </c>
    </row>
    <row r="21" s="26" customFormat="1" ht="33" customHeight="1" spans="1:14">
      <c r="A21" s="21">
        <f t="shared" si="3"/>
        <v>19</v>
      </c>
      <c r="B21" s="21" t="s">
        <v>52</v>
      </c>
      <c r="C21" s="21">
        <v>2</v>
      </c>
      <c r="D21" s="21">
        <v>1</v>
      </c>
      <c r="E21" s="21" t="s">
        <v>53</v>
      </c>
      <c r="F21" s="21">
        <f ca="1">SUMIF(申请单位部分员工花名册!D:G,B:B,申请单位部分员工花名册!G:G)</f>
        <v>3199.36</v>
      </c>
      <c r="G21" s="21">
        <f ca="1">SUMIF(申请单位部分员工花名册!D:H,B:B,申请单位部分员工花名册!H:H)</f>
        <v>1359.72</v>
      </c>
      <c r="H21" s="21">
        <v>0</v>
      </c>
      <c r="I21" s="21">
        <f ca="1" t="shared" si="0"/>
        <v>4559.08</v>
      </c>
      <c r="J21" s="21">
        <f ca="1" t="shared" si="1"/>
        <v>4559.08</v>
      </c>
      <c r="K21" s="21">
        <f ca="1">SUMIF(申请个人部分高校生花名册!D:L,B:B,申请个人部分高校生花名册!L:L)</f>
        <v>999.8</v>
      </c>
      <c r="L21" s="21">
        <f ca="1" t="shared" si="5"/>
        <v>999.8</v>
      </c>
      <c r="M21" s="21">
        <f ca="1" t="shared" si="2"/>
        <v>5558.88</v>
      </c>
      <c r="N21" s="21" t="s">
        <v>17</v>
      </c>
    </row>
    <row r="22" s="26" customFormat="1" ht="33" customHeight="1" spans="1:14">
      <c r="A22" s="21">
        <f t="shared" si="3"/>
        <v>20</v>
      </c>
      <c r="B22" s="21" t="s">
        <v>54</v>
      </c>
      <c r="C22" s="21">
        <v>185</v>
      </c>
      <c r="D22" s="21">
        <v>0</v>
      </c>
      <c r="E22" s="21" t="s">
        <v>55</v>
      </c>
      <c r="F22" s="21">
        <f ca="1">SUMIF(申请单位部分员工花名册!D:G,B:B,申请单位部分员工花名册!G:G)</f>
        <v>286342.719999999</v>
      </c>
      <c r="G22" s="21">
        <f ca="1">SUMIF(申请单位部分员工花名册!D:H,B:B,申请单位部分员工花名册!H:H)</f>
        <v>121694.94</v>
      </c>
      <c r="H22" s="21">
        <v>0</v>
      </c>
      <c r="I22" s="21">
        <f ca="1" t="shared" si="0"/>
        <v>408037.659999999</v>
      </c>
      <c r="J22" s="21">
        <f ca="1" t="shared" si="1"/>
        <v>408037.659999999</v>
      </c>
      <c r="K22" s="21">
        <f ca="1">SUMIF(申请个人部分高校生花名册!D:L,B:B,申请个人部分高校生花名册!L:L)</f>
        <v>0</v>
      </c>
      <c r="L22" s="21">
        <f ca="1" t="shared" si="5"/>
        <v>0</v>
      </c>
      <c r="M22" s="21">
        <f ca="1" t="shared" si="2"/>
        <v>408037.659999999</v>
      </c>
      <c r="N22" s="21" t="s">
        <v>17</v>
      </c>
    </row>
    <row r="23" s="26" customFormat="1" ht="33" customHeight="1" spans="1:14">
      <c r="A23" s="21">
        <f t="shared" si="3"/>
        <v>21</v>
      </c>
      <c r="B23" s="21" t="s">
        <v>56</v>
      </c>
      <c r="C23" s="21">
        <v>1</v>
      </c>
      <c r="D23" s="21">
        <v>0</v>
      </c>
      <c r="E23" s="21" t="s">
        <v>57</v>
      </c>
      <c r="F23" s="21">
        <f ca="1">SUMIF(申请单位部分员工花名册!D:G,B:B,申请单位部分员工花名册!G:G)</f>
        <v>1599.68</v>
      </c>
      <c r="G23" s="21">
        <f ca="1">SUMIF(申请单位部分员工花名册!D:H,B:B,申请单位部分员工花名册!H:H)</f>
        <v>679.86</v>
      </c>
      <c r="H23" s="21">
        <v>0</v>
      </c>
      <c r="I23" s="21">
        <f ca="1" t="shared" si="0"/>
        <v>2279.54</v>
      </c>
      <c r="J23" s="21">
        <f ca="1" t="shared" si="1"/>
        <v>2279.54</v>
      </c>
      <c r="K23" s="21">
        <f ca="1">SUMIF(申请个人部分高校生花名册!D:L,B:B,申请个人部分高校生花名册!L:L)</f>
        <v>0</v>
      </c>
      <c r="L23" s="21">
        <f ca="1" t="shared" si="5"/>
        <v>0</v>
      </c>
      <c r="M23" s="21">
        <f ca="1" t="shared" si="2"/>
        <v>2279.54</v>
      </c>
      <c r="N23" s="21" t="s">
        <v>17</v>
      </c>
    </row>
    <row r="24" s="26" customFormat="1" ht="33" customHeight="1" spans="1:14">
      <c r="A24" s="21">
        <f t="shared" si="3"/>
        <v>22</v>
      </c>
      <c r="B24" s="21" t="s">
        <v>58</v>
      </c>
      <c r="C24" s="21">
        <v>2</v>
      </c>
      <c r="D24" s="21">
        <v>0</v>
      </c>
      <c r="E24" s="21" t="s">
        <v>59</v>
      </c>
      <c r="F24" s="21">
        <f ca="1">SUMIF(申请单位部分员工花名册!D:G,B:B,申请单位部分员工花名册!G:G)</f>
        <v>3199.36</v>
      </c>
      <c r="G24" s="21">
        <f ca="1">SUMIF(申请单位部分员工花名册!D:H,B:B,申请单位部分员工花名册!H:H)</f>
        <v>1359.72</v>
      </c>
      <c r="H24" s="21">
        <v>0</v>
      </c>
      <c r="I24" s="21">
        <f ca="1" t="shared" si="0"/>
        <v>4559.08</v>
      </c>
      <c r="J24" s="21">
        <f ca="1" t="shared" si="1"/>
        <v>4559.08</v>
      </c>
      <c r="K24" s="21">
        <f ca="1">SUMIF(申请个人部分高校生花名册!D:L,B:B,申请个人部分高校生花名册!L:L)</f>
        <v>0</v>
      </c>
      <c r="L24" s="21">
        <f ca="1" t="shared" si="5"/>
        <v>0</v>
      </c>
      <c r="M24" s="21">
        <f ca="1" t="shared" si="2"/>
        <v>4559.08</v>
      </c>
      <c r="N24" s="21" t="s">
        <v>17</v>
      </c>
    </row>
    <row r="25" s="26" customFormat="1" ht="33" customHeight="1" spans="1:14">
      <c r="A25" s="21">
        <f t="shared" si="3"/>
        <v>23</v>
      </c>
      <c r="B25" s="21" t="s">
        <v>60</v>
      </c>
      <c r="C25" s="21">
        <v>4</v>
      </c>
      <c r="D25" s="21">
        <v>0</v>
      </c>
      <c r="E25" s="21" t="s">
        <v>61</v>
      </c>
      <c r="F25" s="21">
        <f ca="1">SUMIF(申请单位部分员工花名册!D:G,B:B,申请单位部分员工花名册!G:G)</f>
        <v>6398.72</v>
      </c>
      <c r="G25" s="21">
        <f ca="1">SUMIF(申请单位部分员工花名册!D:H,B:B,申请单位部分员工花名册!H:H)</f>
        <v>2719.44</v>
      </c>
      <c r="H25" s="21">
        <v>0</v>
      </c>
      <c r="I25" s="21">
        <f ca="1" t="shared" si="0"/>
        <v>9118.16</v>
      </c>
      <c r="J25" s="21">
        <f ca="1" t="shared" si="1"/>
        <v>9118.16</v>
      </c>
      <c r="K25" s="21">
        <f ca="1">SUMIF(申请个人部分高校生花名册!D:L,B:B,申请个人部分高校生花名册!L:L)</f>
        <v>0</v>
      </c>
      <c r="L25" s="21">
        <f ca="1" t="shared" si="5"/>
        <v>0</v>
      </c>
      <c r="M25" s="21">
        <f ca="1" t="shared" si="2"/>
        <v>9118.16</v>
      </c>
      <c r="N25" s="21" t="s">
        <v>17</v>
      </c>
    </row>
    <row r="26" s="26" customFormat="1" ht="33" customHeight="1" spans="1:14">
      <c r="A26" s="21">
        <f t="shared" si="3"/>
        <v>24</v>
      </c>
      <c r="B26" s="21" t="s">
        <v>62</v>
      </c>
      <c r="C26" s="21">
        <v>2</v>
      </c>
      <c r="D26" s="21">
        <v>0</v>
      </c>
      <c r="E26" s="21" t="s">
        <v>63</v>
      </c>
      <c r="F26" s="21">
        <f ca="1">SUMIF(申请单位部分员工花名册!D:G,B:B,申请单位部分员工花名册!G:G)</f>
        <v>2399.52</v>
      </c>
      <c r="G26" s="21">
        <f ca="1">SUMIF(申请单位部分员工花名册!D:H,B:B,申请单位部分员工花名册!H:H)</f>
        <v>1019.79</v>
      </c>
      <c r="H26" s="21">
        <v>0</v>
      </c>
      <c r="I26" s="21">
        <f ca="1" t="shared" si="0"/>
        <v>3419.31</v>
      </c>
      <c r="J26" s="21">
        <f ca="1" t="shared" si="1"/>
        <v>3419.31</v>
      </c>
      <c r="K26" s="21">
        <f ca="1">SUMIF(申请个人部分高校生花名册!D:L,B:B,申请个人部分高校生花名册!L:L)</f>
        <v>0</v>
      </c>
      <c r="L26" s="21">
        <f ca="1" t="shared" si="5"/>
        <v>0</v>
      </c>
      <c r="M26" s="21">
        <f ca="1" t="shared" si="2"/>
        <v>3419.31</v>
      </c>
      <c r="N26" s="21" t="s">
        <v>17</v>
      </c>
    </row>
    <row r="27" s="26" customFormat="1" ht="33" customHeight="1" spans="1:14">
      <c r="A27" s="21">
        <f t="shared" si="3"/>
        <v>25</v>
      </c>
      <c r="B27" s="21" t="s">
        <v>64</v>
      </c>
      <c r="C27" s="21">
        <v>4</v>
      </c>
      <c r="D27" s="21">
        <v>0</v>
      </c>
      <c r="E27" s="21" t="s">
        <v>65</v>
      </c>
      <c r="F27" s="21">
        <f ca="1">SUMIF(申请单位部分员工花名册!D:G,B:B,申请单位部分员工花名册!G:G)</f>
        <v>6398.72</v>
      </c>
      <c r="G27" s="21">
        <f ca="1">SUMIF(申请单位部分员工花名册!D:H,B:B,申请单位部分员工花名册!H:H)</f>
        <v>2719.44</v>
      </c>
      <c r="H27" s="21">
        <v>0</v>
      </c>
      <c r="I27" s="21">
        <f ca="1" t="shared" si="0"/>
        <v>9118.16</v>
      </c>
      <c r="J27" s="21">
        <f ca="1" t="shared" si="1"/>
        <v>9118.16</v>
      </c>
      <c r="K27" s="21">
        <f ca="1">SUMIF(申请个人部分高校生花名册!D:L,B:B,申请个人部分高校生花名册!L:L)</f>
        <v>0</v>
      </c>
      <c r="L27" s="21">
        <f ca="1" t="shared" si="5"/>
        <v>0</v>
      </c>
      <c r="M27" s="21">
        <f ca="1" t="shared" si="2"/>
        <v>9118.16</v>
      </c>
      <c r="N27" s="21" t="s">
        <v>17</v>
      </c>
    </row>
    <row r="28" s="26" customFormat="1" ht="33" customHeight="1" spans="1:14">
      <c r="A28" s="21">
        <f t="shared" si="3"/>
        <v>26</v>
      </c>
      <c r="B28" s="21" t="s">
        <v>66</v>
      </c>
      <c r="C28" s="21">
        <v>12</v>
      </c>
      <c r="D28" s="21">
        <v>0</v>
      </c>
      <c r="E28" s="21" t="s">
        <v>67</v>
      </c>
      <c r="F28" s="21">
        <f ca="1">SUMIF(申请单位部分员工花名册!D:G,B:B,申请单位部分员工花名册!G:G)</f>
        <v>19196.16</v>
      </c>
      <c r="G28" s="21">
        <f ca="1">SUMIF(申请单位部分员工花名册!D:H,B:B,申请单位部分员工花名册!H:H)</f>
        <v>8158.32</v>
      </c>
      <c r="H28" s="21">
        <v>0</v>
      </c>
      <c r="I28" s="21">
        <f ca="1" t="shared" si="0"/>
        <v>27354.48</v>
      </c>
      <c r="J28" s="21">
        <f ca="1" t="shared" si="1"/>
        <v>27354.48</v>
      </c>
      <c r="K28" s="21">
        <f ca="1">SUMIF(申请个人部分高校生花名册!D:L,B:B,申请个人部分高校生花名册!L:L)</f>
        <v>0</v>
      </c>
      <c r="L28" s="21">
        <f ca="1" t="shared" si="5"/>
        <v>0</v>
      </c>
      <c r="M28" s="21">
        <f ca="1" t="shared" si="2"/>
        <v>27354.48</v>
      </c>
      <c r="N28" s="21" t="s">
        <v>17</v>
      </c>
    </row>
    <row r="29" s="26" customFormat="1" ht="33" customHeight="1" spans="1:14">
      <c r="A29" s="21">
        <f t="shared" si="3"/>
        <v>27</v>
      </c>
      <c r="B29" s="21" t="s">
        <v>68</v>
      </c>
      <c r="C29" s="21">
        <v>9</v>
      </c>
      <c r="D29" s="21">
        <v>0</v>
      </c>
      <c r="E29" s="21" t="s">
        <v>69</v>
      </c>
      <c r="F29" s="21">
        <f ca="1">SUMIF(申请单位部分员工花名册!D:G,B:B,申请单位部分员工花名册!G:G)</f>
        <v>11997.6</v>
      </c>
      <c r="G29" s="21">
        <f ca="1">SUMIF(申请单位部分员工花名册!D:H,B:B,申请单位部分员工花名册!H:H)</f>
        <v>5098.95</v>
      </c>
      <c r="H29" s="21">
        <v>0</v>
      </c>
      <c r="I29" s="21">
        <f ca="1" t="shared" si="0"/>
        <v>17096.55</v>
      </c>
      <c r="J29" s="21">
        <f ca="1" t="shared" si="1"/>
        <v>17096.55</v>
      </c>
      <c r="K29" s="21">
        <f ca="1">SUMIF(申请个人部分高校生花名册!D:L,B:B,申请个人部分高校生花名册!L:L)</f>
        <v>0</v>
      </c>
      <c r="L29" s="21">
        <f ca="1" t="shared" si="5"/>
        <v>0</v>
      </c>
      <c r="M29" s="21">
        <f ca="1" t="shared" si="2"/>
        <v>17096.55</v>
      </c>
      <c r="N29" s="21" t="s">
        <v>17</v>
      </c>
    </row>
    <row r="30" s="26" customFormat="1" ht="33" customHeight="1" spans="1:14">
      <c r="A30" s="21">
        <f t="shared" si="3"/>
        <v>28</v>
      </c>
      <c r="B30" s="21" t="s">
        <v>70</v>
      </c>
      <c r="C30" s="21">
        <v>2</v>
      </c>
      <c r="D30" s="21">
        <v>0</v>
      </c>
      <c r="E30" s="21" t="s">
        <v>71</v>
      </c>
      <c r="F30" s="21">
        <f ca="1">SUMIF(申请单位部分员工花名册!D:G,B:B,申请单位部分员工花名册!G:G)</f>
        <v>4159.68</v>
      </c>
      <c r="G30" s="21">
        <f ca="1">SUMIF(申请单位部分员工花名册!D:H,B:B,申请单位部分员工花名册!H:H)</f>
        <v>1767.86</v>
      </c>
      <c r="H30" s="21">
        <v>0</v>
      </c>
      <c r="I30" s="21">
        <f ca="1" t="shared" si="0"/>
        <v>5927.54</v>
      </c>
      <c r="J30" s="21">
        <f ca="1" t="shared" si="1"/>
        <v>5927.54</v>
      </c>
      <c r="K30" s="21">
        <f ca="1">SUMIF(申请个人部分高校生花名册!D:L,B:B,申请个人部分高校生花名册!L:L)</f>
        <v>0</v>
      </c>
      <c r="L30" s="21">
        <f ca="1" t="shared" si="5"/>
        <v>0</v>
      </c>
      <c r="M30" s="21">
        <f ca="1" t="shared" si="2"/>
        <v>5927.54</v>
      </c>
      <c r="N30" s="21" t="s">
        <v>17</v>
      </c>
    </row>
    <row r="31" s="26" customFormat="1" ht="33" customHeight="1" spans="1:14">
      <c r="A31" s="21">
        <f t="shared" si="3"/>
        <v>29</v>
      </c>
      <c r="B31" s="21" t="s">
        <v>72</v>
      </c>
      <c r="C31" s="21">
        <v>1</v>
      </c>
      <c r="D31" s="21">
        <v>0</v>
      </c>
      <c r="E31" s="21" t="s">
        <v>73</v>
      </c>
      <c r="F31" s="21">
        <f ca="1">SUMIF(申请单位部分员工花名册!D:G,B:B,申请单位部分员工花名册!G:G)</f>
        <v>1599.68</v>
      </c>
      <c r="G31" s="21">
        <f ca="1">SUMIF(申请单位部分员工花名册!D:H,B:B,申请单位部分员工花名册!H:H)</f>
        <v>679.86</v>
      </c>
      <c r="H31" s="21">
        <v>0</v>
      </c>
      <c r="I31" s="21">
        <f ca="1" t="shared" si="0"/>
        <v>2279.54</v>
      </c>
      <c r="J31" s="21">
        <f ca="1" t="shared" si="1"/>
        <v>2279.54</v>
      </c>
      <c r="K31" s="21">
        <f ca="1">SUMIF(申请个人部分高校生花名册!D:L,B:B,申请个人部分高校生花名册!L:L)</f>
        <v>0</v>
      </c>
      <c r="L31" s="21">
        <f ca="1" t="shared" si="5"/>
        <v>0</v>
      </c>
      <c r="M31" s="21">
        <f ca="1" t="shared" si="2"/>
        <v>2279.54</v>
      </c>
      <c r="N31" s="21" t="s">
        <v>17</v>
      </c>
    </row>
    <row r="32" s="26" customFormat="1" ht="33" customHeight="1" spans="1:14">
      <c r="A32" s="21">
        <f t="shared" si="3"/>
        <v>30</v>
      </c>
      <c r="B32" s="21" t="s">
        <v>74</v>
      </c>
      <c r="C32" s="21">
        <v>1</v>
      </c>
      <c r="D32" s="21">
        <v>0</v>
      </c>
      <c r="E32" s="21" t="s">
        <v>75</v>
      </c>
      <c r="F32" s="21">
        <f ca="1">SUMIF(申请单位部分员工花名册!D:G,B:B,申请单位部分员工花名册!G:G)</f>
        <v>1599.68</v>
      </c>
      <c r="G32" s="21">
        <f ca="1">SUMIF(申请单位部分员工花名册!D:H,B:B,申请单位部分员工花名册!H:H)</f>
        <v>679.86</v>
      </c>
      <c r="H32" s="21">
        <v>0</v>
      </c>
      <c r="I32" s="21">
        <f ca="1" t="shared" ref="I32:I56" si="6">F32+G32</f>
        <v>2279.54</v>
      </c>
      <c r="J32" s="21">
        <f ca="1" t="shared" ref="J32:J56" si="7">I32</f>
        <v>2279.54</v>
      </c>
      <c r="K32" s="21">
        <f ca="1">SUMIF(申请个人部分高校生花名册!D:L,B:B,申请个人部分高校生花名册!L:L)</f>
        <v>0</v>
      </c>
      <c r="L32" s="21">
        <f ca="1" t="shared" ref="L32:L62" si="8">K32</f>
        <v>0</v>
      </c>
      <c r="M32" s="21">
        <f ca="1" t="shared" si="2"/>
        <v>2279.54</v>
      </c>
      <c r="N32" s="21" t="s">
        <v>17</v>
      </c>
    </row>
    <row r="33" s="26" customFormat="1" ht="33" customHeight="1" spans="1:14">
      <c r="A33" s="21">
        <f t="shared" si="3"/>
        <v>31</v>
      </c>
      <c r="B33" s="21" t="s">
        <v>76</v>
      </c>
      <c r="C33" s="21">
        <v>8</v>
      </c>
      <c r="D33" s="21">
        <v>0</v>
      </c>
      <c r="E33" s="21" t="s">
        <v>77</v>
      </c>
      <c r="F33" s="21">
        <f ca="1">SUMIF(申请单位部分员工花名册!D:G,B:B,申请单位部分员工花名册!G:G)</f>
        <v>12797.44</v>
      </c>
      <c r="G33" s="21">
        <f ca="1">SUMIF(申请单位部分员工花名册!D:H,B:B,申请单位部分员工花名册!H:H)</f>
        <v>5438.88</v>
      </c>
      <c r="H33" s="21">
        <v>0</v>
      </c>
      <c r="I33" s="21">
        <f ca="1" t="shared" si="6"/>
        <v>18236.32</v>
      </c>
      <c r="J33" s="21">
        <f ca="1" t="shared" si="7"/>
        <v>18236.32</v>
      </c>
      <c r="K33" s="21">
        <f ca="1">SUMIF(申请个人部分高校生花名册!D:L,B:B,申请个人部分高校生花名册!L:L)</f>
        <v>0</v>
      </c>
      <c r="L33" s="21">
        <f ca="1" t="shared" si="8"/>
        <v>0</v>
      </c>
      <c r="M33" s="21">
        <f ca="1" t="shared" si="2"/>
        <v>18236.32</v>
      </c>
      <c r="N33" s="21" t="s">
        <v>17</v>
      </c>
    </row>
    <row r="34" s="26" customFormat="1" ht="33" customHeight="1" spans="1:14">
      <c r="A34" s="21">
        <f t="shared" si="3"/>
        <v>32</v>
      </c>
      <c r="B34" s="21" t="s">
        <v>78</v>
      </c>
      <c r="C34" s="21">
        <v>9</v>
      </c>
      <c r="D34" s="21">
        <v>1</v>
      </c>
      <c r="E34" s="21" t="s">
        <v>79</v>
      </c>
      <c r="F34" s="21">
        <f ca="1">SUMIF(申请单位部分员工花名册!D:G,B:B,申请单位部分员工花名册!G:G)</f>
        <v>7198.56</v>
      </c>
      <c r="G34" s="21">
        <f ca="1">SUMIF(申请单位部分员工花名册!D:H,B:B,申请单位部分员工花名册!H:H)</f>
        <v>3059.37</v>
      </c>
      <c r="H34" s="21">
        <v>0</v>
      </c>
      <c r="I34" s="21">
        <f ca="1" t="shared" si="6"/>
        <v>10257.93</v>
      </c>
      <c r="J34" s="21">
        <f ca="1" t="shared" si="7"/>
        <v>10257.93</v>
      </c>
      <c r="K34" s="21">
        <f ca="1">SUMIF(申请个人部分高校生花名册!D:L,B:B,申请个人部分高校生花名册!L:L)</f>
        <v>499.9</v>
      </c>
      <c r="L34" s="21">
        <f ca="1" t="shared" si="8"/>
        <v>499.9</v>
      </c>
      <c r="M34" s="21">
        <f ca="1" t="shared" si="2"/>
        <v>10757.83</v>
      </c>
      <c r="N34" s="21" t="s">
        <v>17</v>
      </c>
    </row>
    <row r="35" s="26" customFormat="1" ht="33" customHeight="1" spans="1:14">
      <c r="A35" s="21">
        <f t="shared" si="3"/>
        <v>33</v>
      </c>
      <c r="B35" s="21" t="s">
        <v>80</v>
      </c>
      <c r="C35" s="21">
        <v>1</v>
      </c>
      <c r="D35" s="21">
        <v>0</v>
      </c>
      <c r="E35" s="21" t="s">
        <v>81</v>
      </c>
      <c r="F35" s="21">
        <f ca="1">SUMIF(申请单位部分员工花名册!D:G,B:B,申请单位部分员工花名册!G:G)</f>
        <v>1599.68</v>
      </c>
      <c r="G35" s="21">
        <f ca="1">SUMIF(申请单位部分员工花名册!D:H,B:B,申请单位部分员工花名册!H:H)</f>
        <v>679.86</v>
      </c>
      <c r="H35" s="21">
        <v>0</v>
      </c>
      <c r="I35" s="21">
        <f ca="1" t="shared" si="6"/>
        <v>2279.54</v>
      </c>
      <c r="J35" s="21">
        <f ca="1" t="shared" si="7"/>
        <v>2279.54</v>
      </c>
      <c r="K35" s="21">
        <f ca="1">SUMIF(申请个人部分高校生花名册!D:L,B:B,申请个人部分高校生花名册!L:L)</f>
        <v>0</v>
      </c>
      <c r="L35" s="21">
        <f ca="1" t="shared" si="8"/>
        <v>0</v>
      </c>
      <c r="M35" s="21">
        <f ca="1" t="shared" si="2"/>
        <v>2279.54</v>
      </c>
      <c r="N35" s="21" t="s">
        <v>17</v>
      </c>
    </row>
    <row r="36" s="26" customFormat="1" ht="33" customHeight="1" spans="1:14">
      <c r="A36" s="21">
        <f t="shared" si="3"/>
        <v>34</v>
      </c>
      <c r="B36" s="21" t="s">
        <v>82</v>
      </c>
      <c r="C36" s="21">
        <v>2</v>
      </c>
      <c r="D36" s="21">
        <v>2</v>
      </c>
      <c r="E36" s="21" t="s">
        <v>83</v>
      </c>
      <c r="F36" s="21">
        <f ca="1">SUMIF(申请单位部分员工花名册!D:G,B:B,申请单位部分员工花名册!G:G)</f>
        <v>3199.36</v>
      </c>
      <c r="G36" s="21">
        <f ca="1">SUMIF(申请单位部分员工花名册!D:H,B:B,申请单位部分员工花名册!H:H)</f>
        <v>1359.72</v>
      </c>
      <c r="H36" s="21">
        <v>0</v>
      </c>
      <c r="I36" s="21">
        <f ca="1" t="shared" si="6"/>
        <v>4559.08</v>
      </c>
      <c r="J36" s="21">
        <f ca="1" t="shared" si="7"/>
        <v>4559.08</v>
      </c>
      <c r="K36" s="21">
        <f ca="1">SUMIF(申请个人部分高校生花名册!D:L,B:B,申请个人部分高校生花名册!L:L)</f>
        <v>1999.6</v>
      </c>
      <c r="L36" s="21">
        <f ca="1" t="shared" si="8"/>
        <v>1999.6</v>
      </c>
      <c r="M36" s="21">
        <f ca="1" t="shared" si="2"/>
        <v>6558.68</v>
      </c>
      <c r="N36" s="21" t="s">
        <v>17</v>
      </c>
    </row>
    <row r="37" s="26" customFormat="1" ht="33" customHeight="1" spans="1:14">
      <c r="A37" s="21">
        <f t="shared" si="3"/>
        <v>35</v>
      </c>
      <c r="B37" s="21" t="s">
        <v>84</v>
      </c>
      <c r="C37" s="21">
        <v>21</v>
      </c>
      <c r="D37" s="21">
        <v>0</v>
      </c>
      <c r="E37" s="21" t="s">
        <v>85</v>
      </c>
      <c r="F37" s="21">
        <f ca="1">SUMIF(申请单位部分员工花名册!D:G,B:B,申请单位部分员工花名册!G:G)</f>
        <v>34126.72</v>
      </c>
      <c r="G37" s="21">
        <f ca="1">SUMIF(申请单位部分员工花名册!D:H,B:B,申请单位部分员工花名册!H:H)</f>
        <v>14503.78</v>
      </c>
      <c r="H37" s="21">
        <v>0</v>
      </c>
      <c r="I37" s="21">
        <f ca="1" t="shared" si="6"/>
        <v>48630.5</v>
      </c>
      <c r="J37" s="21">
        <f ca="1" t="shared" si="7"/>
        <v>48630.5</v>
      </c>
      <c r="K37" s="21">
        <f ca="1">SUMIF(申请个人部分高校生花名册!D:L,B:B,申请个人部分高校生花名册!L:L)</f>
        <v>0</v>
      </c>
      <c r="L37" s="21">
        <f ca="1" t="shared" si="8"/>
        <v>0</v>
      </c>
      <c r="M37" s="21">
        <f ca="1" t="shared" si="2"/>
        <v>48630.5</v>
      </c>
      <c r="N37" s="21" t="s">
        <v>17</v>
      </c>
    </row>
    <row r="38" s="26" customFormat="1" ht="33" customHeight="1" spans="1:14">
      <c r="A38" s="21">
        <f t="shared" si="3"/>
        <v>36</v>
      </c>
      <c r="B38" s="21" t="s">
        <v>86</v>
      </c>
      <c r="C38" s="21">
        <v>1</v>
      </c>
      <c r="D38" s="21">
        <v>0</v>
      </c>
      <c r="E38" s="21" t="s">
        <v>87</v>
      </c>
      <c r="F38" s="21">
        <f ca="1">SUMIF(申请单位部分员工花名册!D:G,B:B,申请单位部分员工花名册!G:G)</f>
        <v>1599.68</v>
      </c>
      <c r="G38" s="21">
        <f ca="1">SUMIF(申请单位部分员工花名册!D:H,B:B,申请单位部分员工花名册!H:H)</f>
        <v>679.86</v>
      </c>
      <c r="H38" s="21">
        <v>0</v>
      </c>
      <c r="I38" s="21">
        <f ca="1" t="shared" si="6"/>
        <v>2279.54</v>
      </c>
      <c r="J38" s="21">
        <f ca="1" t="shared" si="7"/>
        <v>2279.54</v>
      </c>
      <c r="K38" s="21">
        <f ca="1">SUMIF(申请个人部分高校生花名册!D:L,B:B,申请个人部分高校生花名册!L:L)</f>
        <v>0</v>
      </c>
      <c r="L38" s="21">
        <f ca="1" t="shared" si="8"/>
        <v>0</v>
      </c>
      <c r="M38" s="21">
        <f ca="1" t="shared" si="2"/>
        <v>2279.54</v>
      </c>
      <c r="N38" s="21" t="s">
        <v>17</v>
      </c>
    </row>
    <row r="39" s="26" customFormat="1" ht="33" customHeight="1" spans="1:14">
      <c r="A39" s="21">
        <f t="shared" si="3"/>
        <v>37</v>
      </c>
      <c r="B39" s="21" t="s">
        <v>88</v>
      </c>
      <c r="C39" s="21">
        <v>7</v>
      </c>
      <c r="D39" s="21">
        <v>0</v>
      </c>
      <c r="E39" s="21" t="s">
        <v>89</v>
      </c>
      <c r="F39" s="21">
        <f ca="1">SUMIF(申请单位部分员工花名册!D:G,B:B,申请单位部分员工花名册!G:G)</f>
        <v>11197.76</v>
      </c>
      <c r="G39" s="21">
        <f ca="1">SUMIF(申请单位部分员工花名册!D:H,B:B,申请单位部分员工花名册!H:H)</f>
        <v>4759.02</v>
      </c>
      <c r="H39" s="21">
        <v>0</v>
      </c>
      <c r="I39" s="21">
        <f ca="1" t="shared" si="6"/>
        <v>15956.78</v>
      </c>
      <c r="J39" s="21">
        <f ca="1" t="shared" si="7"/>
        <v>15956.78</v>
      </c>
      <c r="K39" s="21">
        <f ca="1">SUMIF(申请个人部分高校生花名册!D:L,B:B,申请个人部分高校生花名册!L:L)</f>
        <v>0</v>
      </c>
      <c r="L39" s="21">
        <f ca="1" t="shared" si="8"/>
        <v>0</v>
      </c>
      <c r="M39" s="21">
        <f ca="1" t="shared" si="2"/>
        <v>15956.78</v>
      </c>
      <c r="N39" s="21" t="s">
        <v>17</v>
      </c>
    </row>
    <row r="40" s="26" customFormat="1" ht="33" customHeight="1" spans="1:14">
      <c r="A40" s="21">
        <f t="shared" si="3"/>
        <v>38</v>
      </c>
      <c r="B40" s="21" t="s">
        <v>90</v>
      </c>
      <c r="C40" s="21">
        <v>3</v>
      </c>
      <c r="D40" s="21">
        <v>0</v>
      </c>
      <c r="E40" s="21" t="s">
        <v>91</v>
      </c>
      <c r="F40" s="21">
        <f ca="1">SUMIF(申请单位部分员工花名册!D:G,B:B,申请单位部分员工花名册!G:G)</f>
        <v>4799.04</v>
      </c>
      <c r="G40" s="21">
        <f ca="1">SUMIF(申请单位部分员工花名册!D:H,B:B,申请单位部分员工花名册!H:H)</f>
        <v>2039.58</v>
      </c>
      <c r="H40" s="21">
        <v>0</v>
      </c>
      <c r="I40" s="21">
        <f ca="1" t="shared" si="6"/>
        <v>6838.62</v>
      </c>
      <c r="J40" s="21">
        <f ca="1" t="shared" si="7"/>
        <v>6838.62</v>
      </c>
      <c r="K40" s="21">
        <f ca="1">SUMIF(申请个人部分高校生花名册!D:L,B:B,申请个人部分高校生花名册!L:L)</f>
        <v>0</v>
      </c>
      <c r="L40" s="21">
        <f ca="1" t="shared" si="8"/>
        <v>0</v>
      </c>
      <c r="M40" s="21">
        <f ca="1" t="shared" si="2"/>
        <v>6838.62</v>
      </c>
      <c r="N40" s="21" t="s">
        <v>17</v>
      </c>
    </row>
    <row r="41" s="26" customFormat="1" ht="33" customHeight="1" spans="1:14">
      <c r="A41" s="21">
        <f t="shared" si="3"/>
        <v>39</v>
      </c>
      <c r="B41" s="21" t="s">
        <v>92</v>
      </c>
      <c r="C41" s="21">
        <v>4</v>
      </c>
      <c r="D41" s="21">
        <v>0</v>
      </c>
      <c r="E41" s="21" t="s">
        <v>93</v>
      </c>
      <c r="F41" s="21">
        <f ca="1">SUMIF(申请单位部分员工花名册!D:G,B:B,申请单位部分员工花名册!G:G)</f>
        <v>6398.72</v>
      </c>
      <c r="G41" s="21">
        <f ca="1">SUMIF(申请单位部分员工花名册!D:H,B:B,申请单位部分员工花名册!H:H)</f>
        <v>2719.44</v>
      </c>
      <c r="H41" s="21">
        <v>0</v>
      </c>
      <c r="I41" s="21">
        <f ca="1" t="shared" si="6"/>
        <v>9118.16</v>
      </c>
      <c r="J41" s="21">
        <f ca="1" t="shared" si="7"/>
        <v>9118.16</v>
      </c>
      <c r="K41" s="21">
        <f ca="1">SUMIF(申请个人部分高校生花名册!D:L,B:B,申请个人部分高校生花名册!L:L)</f>
        <v>0</v>
      </c>
      <c r="L41" s="21">
        <f ca="1" t="shared" si="8"/>
        <v>0</v>
      </c>
      <c r="M41" s="21">
        <f ca="1" t="shared" si="2"/>
        <v>9118.16</v>
      </c>
      <c r="N41" s="21" t="s">
        <v>17</v>
      </c>
    </row>
    <row r="42" s="26" customFormat="1" ht="33" customHeight="1" spans="1:14">
      <c r="A42" s="21">
        <f t="shared" si="3"/>
        <v>40</v>
      </c>
      <c r="B42" s="21" t="s">
        <v>94</v>
      </c>
      <c r="C42" s="21">
        <v>3</v>
      </c>
      <c r="D42" s="21">
        <v>2</v>
      </c>
      <c r="E42" s="21" t="s">
        <v>95</v>
      </c>
      <c r="F42" s="21">
        <f ca="1">SUMIF(申请单位部分员工花名册!D:G,B:B,申请单位部分员工花名册!G:G)</f>
        <v>3999.2</v>
      </c>
      <c r="G42" s="21">
        <f ca="1">SUMIF(申请单位部分员工花名册!D:H,B:B,申请单位部分员工花名册!H:H)</f>
        <v>1699.65</v>
      </c>
      <c r="H42" s="21">
        <v>0</v>
      </c>
      <c r="I42" s="21">
        <f ca="1" t="shared" si="6"/>
        <v>5698.85</v>
      </c>
      <c r="J42" s="21">
        <f ca="1" t="shared" si="7"/>
        <v>5698.85</v>
      </c>
      <c r="K42" s="21">
        <f ca="1">SUMIF(申请个人部分高校生花名册!D:L,B:B,申请个人部分高校生花名册!L:L)</f>
        <v>1999.6</v>
      </c>
      <c r="L42" s="21">
        <f ca="1" t="shared" si="8"/>
        <v>1999.6</v>
      </c>
      <c r="M42" s="21">
        <f ca="1" t="shared" si="2"/>
        <v>7698.45</v>
      </c>
      <c r="N42" s="21" t="s">
        <v>17</v>
      </c>
    </row>
    <row r="43" s="26" customFormat="1" ht="33" customHeight="1" spans="1:14">
      <c r="A43" s="21">
        <f t="shared" si="3"/>
        <v>41</v>
      </c>
      <c r="B43" s="21" t="s">
        <v>96</v>
      </c>
      <c r="C43" s="21">
        <v>5</v>
      </c>
      <c r="D43" s="21">
        <v>0</v>
      </c>
      <c r="E43" s="21" t="s">
        <v>97</v>
      </c>
      <c r="F43" s="21">
        <f ca="1">SUMIF(申请单位部分员工花名册!D:G,B:B,申请单位部分员工花名册!G:G)</f>
        <v>6398.72</v>
      </c>
      <c r="G43" s="21">
        <f ca="1">SUMIF(申请单位部分员工花名册!D:H,B:B,申请单位部分员工花名册!H:H)</f>
        <v>2719.44</v>
      </c>
      <c r="H43" s="21">
        <v>0</v>
      </c>
      <c r="I43" s="21">
        <f ca="1" t="shared" si="6"/>
        <v>9118.16</v>
      </c>
      <c r="J43" s="21">
        <f ca="1" t="shared" si="7"/>
        <v>9118.16</v>
      </c>
      <c r="K43" s="21">
        <f ca="1">SUMIF(申请个人部分高校生花名册!D:L,B:B,申请个人部分高校生花名册!L:L)</f>
        <v>0</v>
      </c>
      <c r="L43" s="21">
        <f ca="1" t="shared" si="8"/>
        <v>0</v>
      </c>
      <c r="M43" s="21">
        <f ca="1" t="shared" si="2"/>
        <v>9118.16</v>
      </c>
      <c r="N43" s="21" t="s">
        <v>17</v>
      </c>
    </row>
    <row r="44" s="26" customFormat="1" ht="33" customHeight="1" spans="1:14">
      <c r="A44" s="21">
        <f t="shared" si="3"/>
        <v>42</v>
      </c>
      <c r="B44" s="21" t="s">
        <v>98</v>
      </c>
      <c r="C44" s="21">
        <v>6</v>
      </c>
      <c r="D44" s="21">
        <v>1</v>
      </c>
      <c r="E44" s="21" t="s">
        <v>99</v>
      </c>
      <c r="F44" s="21">
        <f ca="1">SUMIF(申请单位部分员工花名册!D:G,B:B,申请单位部分员工花名册!G:G)</f>
        <v>9918.4</v>
      </c>
      <c r="G44" s="21">
        <f ca="1">SUMIF(申请单位部分员工花名册!D:H,B:B,申请单位部分员工花名册!H:H)</f>
        <v>4215.3</v>
      </c>
      <c r="H44" s="21">
        <v>0</v>
      </c>
      <c r="I44" s="21">
        <f ca="1" t="shared" si="6"/>
        <v>14133.7</v>
      </c>
      <c r="J44" s="21">
        <f ca="1" t="shared" si="7"/>
        <v>14133.7</v>
      </c>
      <c r="K44" s="21">
        <f ca="1">SUMIF(申请个人部分高校生花名册!D:L,B:B,申请个人部分高校生花名册!L:L)</f>
        <v>999.8</v>
      </c>
      <c r="L44" s="21">
        <f ca="1" t="shared" si="8"/>
        <v>999.8</v>
      </c>
      <c r="M44" s="21">
        <f ca="1" t="shared" si="2"/>
        <v>15133.5</v>
      </c>
      <c r="N44" s="21" t="s">
        <v>17</v>
      </c>
    </row>
    <row r="45" s="26" customFormat="1" ht="33" customHeight="1" spans="1:14">
      <c r="A45" s="21">
        <f t="shared" si="3"/>
        <v>43</v>
      </c>
      <c r="B45" s="21" t="s">
        <v>100</v>
      </c>
      <c r="C45" s="21">
        <v>1</v>
      </c>
      <c r="D45" s="21">
        <v>0</v>
      </c>
      <c r="E45" s="21" t="s">
        <v>101</v>
      </c>
      <c r="F45" s="21">
        <f ca="1">SUMIF(申请单位部分员工花名册!D:G,B:B,申请单位部分员工花名册!G:G)</f>
        <v>1599.68</v>
      </c>
      <c r="G45" s="21">
        <f ca="1">SUMIF(申请单位部分员工花名册!D:H,B:B,申请单位部分员工花名册!H:H)</f>
        <v>679.86</v>
      </c>
      <c r="H45" s="21">
        <v>0</v>
      </c>
      <c r="I45" s="21">
        <f ca="1" t="shared" si="6"/>
        <v>2279.54</v>
      </c>
      <c r="J45" s="21">
        <f ca="1" t="shared" si="7"/>
        <v>2279.54</v>
      </c>
      <c r="K45" s="21">
        <f ca="1">SUMIF(申请个人部分高校生花名册!D:L,B:B,申请个人部分高校生花名册!L:L)</f>
        <v>0</v>
      </c>
      <c r="L45" s="21">
        <f ca="1" t="shared" si="8"/>
        <v>0</v>
      </c>
      <c r="M45" s="21">
        <f ca="1" t="shared" si="2"/>
        <v>2279.54</v>
      </c>
      <c r="N45" s="21" t="s">
        <v>17</v>
      </c>
    </row>
    <row r="46" s="26" customFormat="1" ht="33" customHeight="1" spans="1:14">
      <c r="A46" s="21">
        <f t="shared" si="3"/>
        <v>44</v>
      </c>
      <c r="B46" s="21" t="s">
        <v>102</v>
      </c>
      <c r="C46" s="21">
        <v>24</v>
      </c>
      <c r="D46" s="21">
        <v>0</v>
      </c>
      <c r="E46" s="21" t="s">
        <v>103</v>
      </c>
      <c r="F46" s="21">
        <f ca="1">SUMIF(申请单位部分员工花名册!D:G,B:B,申请单位部分员工花名册!G:G)</f>
        <v>38392.32</v>
      </c>
      <c r="G46" s="21">
        <f ca="1">SUMIF(申请单位部分员工花名册!D:H,B:B,申请单位部分员工花名册!H:H)</f>
        <v>16316.64</v>
      </c>
      <c r="H46" s="21">
        <v>0</v>
      </c>
      <c r="I46" s="21">
        <f ca="1" t="shared" si="6"/>
        <v>54708.96</v>
      </c>
      <c r="J46" s="21">
        <f ca="1" t="shared" si="7"/>
        <v>54708.96</v>
      </c>
      <c r="K46" s="21">
        <f ca="1">SUMIF(申请个人部分高校生花名册!D:L,B:B,申请个人部分高校生花名册!L:L)</f>
        <v>0</v>
      </c>
      <c r="L46" s="21">
        <f ca="1" t="shared" si="8"/>
        <v>0</v>
      </c>
      <c r="M46" s="21">
        <f ca="1" t="shared" si="2"/>
        <v>54708.96</v>
      </c>
      <c r="N46" s="21" t="s">
        <v>17</v>
      </c>
    </row>
    <row r="47" s="26" customFormat="1" ht="33" customHeight="1" spans="1:14">
      <c r="A47" s="21">
        <f t="shared" si="3"/>
        <v>45</v>
      </c>
      <c r="B47" s="21" t="s">
        <v>104</v>
      </c>
      <c r="C47" s="21">
        <v>7</v>
      </c>
      <c r="D47" s="21">
        <v>0</v>
      </c>
      <c r="E47" s="21" t="s">
        <v>105</v>
      </c>
      <c r="F47" s="21">
        <f ca="1">SUMIF(申请单位部分员工花名册!D:G,B:B,申请单位部分员工花名册!G:G)</f>
        <v>11197.76</v>
      </c>
      <c r="G47" s="21">
        <f ca="1">SUMIF(申请单位部分员工花名册!D:H,B:B,申请单位部分员工花名册!H:H)</f>
        <v>4759.02</v>
      </c>
      <c r="H47" s="21">
        <v>0</v>
      </c>
      <c r="I47" s="21">
        <f ca="1" t="shared" si="6"/>
        <v>15956.78</v>
      </c>
      <c r="J47" s="21">
        <f ca="1" t="shared" si="7"/>
        <v>15956.78</v>
      </c>
      <c r="K47" s="21">
        <f ca="1">SUMIF(申请个人部分高校生花名册!D:L,B:B,申请个人部分高校生花名册!L:L)</f>
        <v>0</v>
      </c>
      <c r="L47" s="21">
        <f ca="1" t="shared" si="8"/>
        <v>0</v>
      </c>
      <c r="M47" s="21">
        <f ca="1" t="shared" si="2"/>
        <v>15956.78</v>
      </c>
      <c r="N47" s="21" t="s">
        <v>17</v>
      </c>
    </row>
    <row r="48" s="26" customFormat="1" ht="33" customHeight="1" spans="1:14">
      <c r="A48" s="21">
        <f t="shared" si="3"/>
        <v>46</v>
      </c>
      <c r="B48" s="21" t="s">
        <v>106</v>
      </c>
      <c r="C48" s="21">
        <v>31</v>
      </c>
      <c r="D48" s="21">
        <v>9</v>
      </c>
      <c r="E48" s="21" t="s">
        <v>107</v>
      </c>
      <c r="F48" s="21">
        <f ca="1">SUMIF(申请单位部分员工花名册!D:G,B:B,申请单位部分员工花名册!G:G)</f>
        <v>51254.72</v>
      </c>
      <c r="G48" s="21">
        <f ca="1">SUMIF(申请单位部分员工花名册!D:H,B:B,申请单位部分员工花名册!H:H)</f>
        <v>21783.14</v>
      </c>
      <c r="H48" s="21">
        <v>0</v>
      </c>
      <c r="I48" s="21">
        <f ca="1" t="shared" si="6"/>
        <v>73037.86</v>
      </c>
      <c r="J48" s="21">
        <f ca="1" t="shared" si="7"/>
        <v>73037.86</v>
      </c>
      <c r="K48" s="21">
        <f ca="1">SUMIF(申请个人部分高校生花名册!D:L,B:B,申请个人部分高校生花名册!L:L)</f>
        <v>8998.2</v>
      </c>
      <c r="L48" s="21">
        <f ca="1" t="shared" si="8"/>
        <v>8998.2</v>
      </c>
      <c r="M48" s="21">
        <f ca="1" t="shared" si="2"/>
        <v>82036.06</v>
      </c>
      <c r="N48" s="21" t="s">
        <v>17</v>
      </c>
    </row>
    <row r="49" s="26" customFormat="1" ht="33" customHeight="1" spans="1:14">
      <c r="A49" s="21">
        <f t="shared" si="3"/>
        <v>47</v>
      </c>
      <c r="B49" s="21" t="s">
        <v>108</v>
      </c>
      <c r="C49" s="21">
        <v>2</v>
      </c>
      <c r="D49" s="21">
        <v>0</v>
      </c>
      <c r="E49" s="21" t="s">
        <v>109</v>
      </c>
      <c r="F49" s="21">
        <f ca="1">SUMIF(申请单位部分员工花名册!D:G,B:B,申请单位部分员工花名册!G:G)</f>
        <v>2399.52</v>
      </c>
      <c r="G49" s="21">
        <f ca="1">SUMIF(申请单位部分员工花名册!D:H,B:B,申请单位部分员工花名册!H:H)</f>
        <v>1019.79</v>
      </c>
      <c r="H49" s="21">
        <v>0</v>
      </c>
      <c r="I49" s="21">
        <f ca="1" t="shared" si="6"/>
        <v>3419.31</v>
      </c>
      <c r="J49" s="21">
        <f ca="1" t="shared" si="7"/>
        <v>3419.31</v>
      </c>
      <c r="K49" s="21">
        <f ca="1">SUMIF(申请个人部分高校生花名册!D:L,B:B,申请个人部分高校生花名册!L:L)</f>
        <v>0</v>
      </c>
      <c r="L49" s="21">
        <f ca="1" t="shared" si="8"/>
        <v>0</v>
      </c>
      <c r="M49" s="21">
        <f ca="1" t="shared" si="2"/>
        <v>3419.31</v>
      </c>
      <c r="N49" s="21" t="s">
        <v>17</v>
      </c>
    </row>
    <row r="50" s="26" customFormat="1" ht="33" customHeight="1" spans="1:14">
      <c r="A50" s="21">
        <f t="shared" si="3"/>
        <v>48</v>
      </c>
      <c r="B50" s="21" t="s">
        <v>110</v>
      </c>
      <c r="C50" s="21">
        <v>29</v>
      </c>
      <c r="D50" s="21">
        <v>5</v>
      </c>
      <c r="E50" s="21" t="s">
        <v>111</v>
      </c>
      <c r="F50" s="21">
        <f ca="1">SUMIF(申请单位部分员工花名册!D:G,B:B,申请单位部分员工花名册!G:G)</f>
        <v>45345.76</v>
      </c>
      <c r="G50" s="21">
        <f ca="1">SUMIF(申请单位部分员工花名册!D:H,B:B,申请单位部分员工花名册!H:H)</f>
        <v>19271.85</v>
      </c>
      <c r="H50" s="21">
        <v>0</v>
      </c>
      <c r="I50" s="21">
        <f ca="1" t="shared" si="6"/>
        <v>64617.61</v>
      </c>
      <c r="J50" s="21">
        <f ca="1" t="shared" si="7"/>
        <v>64617.61</v>
      </c>
      <c r="K50" s="21">
        <f ca="1">SUMIF(申请个人部分高校生花名册!D:L,B:B,申请个人部分高校生花名册!L:L)</f>
        <v>4499.1</v>
      </c>
      <c r="L50" s="21">
        <f ca="1" t="shared" si="8"/>
        <v>4499.1</v>
      </c>
      <c r="M50" s="21">
        <f ca="1" t="shared" si="2"/>
        <v>69116.71</v>
      </c>
      <c r="N50" s="21" t="s">
        <v>17</v>
      </c>
    </row>
    <row r="51" s="26" customFormat="1" ht="33" customHeight="1" spans="1:14">
      <c r="A51" s="21">
        <f t="shared" si="3"/>
        <v>49</v>
      </c>
      <c r="B51" s="21" t="s">
        <v>112</v>
      </c>
      <c r="C51" s="21">
        <v>7</v>
      </c>
      <c r="D51" s="21">
        <v>0</v>
      </c>
      <c r="E51" s="21" t="s">
        <v>113</v>
      </c>
      <c r="F51" s="21">
        <f ca="1">SUMIF(申请单位部分员工花名册!D:G,B:B,申请单位部分员工花名册!G:G)</f>
        <v>10397.92</v>
      </c>
      <c r="G51" s="21">
        <f ca="1">SUMIF(申请单位部分员工花名册!D:H,B:B,申请单位部分员工花名册!H:H)</f>
        <v>4419.09</v>
      </c>
      <c r="H51" s="21">
        <v>0</v>
      </c>
      <c r="I51" s="21">
        <f ca="1" t="shared" si="6"/>
        <v>14817.01</v>
      </c>
      <c r="J51" s="21">
        <f ca="1" t="shared" si="7"/>
        <v>14817.01</v>
      </c>
      <c r="K51" s="21">
        <f ca="1">SUMIF(申请个人部分高校生花名册!D:L,B:B,申请个人部分高校生花名册!L:L)</f>
        <v>0</v>
      </c>
      <c r="L51" s="21">
        <f ca="1" t="shared" si="8"/>
        <v>0</v>
      </c>
      <c r="M51" s="21">
        <f ca="1" t="shared" si="2"/>
        <v>14817.01</v>
      </c>
      <c r="N51" s="21" t="s">
        <v>17</v>
      </c>
    </row>
    <row r="52" s="26" customFormat="1" ht="33" customHeight="1" spans="1:14">
      <c r="A52" s="21">
        <f t="shared" si="3"/>
        <v>50</v>
      </c>
      <c r="B52" s="21" t="s">
        <v>114</v>
      </c>
      <c r="C52" s="21">
        <v>20</v>
      </c>
      <c r="D52" s="21">
        <v>0</v>
      </c>
      <c r="E52" s="21" t="s">
        <v>115</v>
      </c>
      <c r="F52" s="21">
        <f ca="1">SUMIF(申请单位部分员工花名册!D:G,B:B,申请单位部分员工花名册!G:G)</f>
        <v>31993.6</v>
      </c>
      <c r="G52" s="21">
        <f ca="1">SUMIF(申请单位部分员工花名册!D:H,B:B,申请单位部分员工花名册!H:H)</f>
        <v>13597.2</v>
      </c>
      <c r="H52" s="21">
        <v>0</v>
      </c>
      <c r="I52" s="21">
        <f ca="1" t="shared" si="6"/>
        <v>45590.8</v>
      </c>
      <c r="J52" s="21">
        <f ca="1" t="shared" si="7"/>
        <v>45590.8</v>
      </c>
      <c r="K52" s="21">
        <f ca="1">SUMIF(申请个人部分高校生花名册!D:L,B:B,申请个人部分高校生花名册!L:L)</f>
        <v>0</v>
      </c>
      <c r="L52" s="21">
        <f ca="1" t="shared" si="8"/>
        <v>0</v>
      </c>
      <c r="M52" s="21">
        <f ca="1" t="shared" si="2"/>
        <v>45590.8</v>
      </c>
      <c r="N52" s="21" t="s">
        <v>17</v>
      </c>
    </row>
    <row r="53" s="26" customFormat="1" ht="33" customHeight="1" spans="1:14">
      <c r="A53" s="21">
        <f t="shared" si="3"/>
        <v>51</v>
      </c>
      <c r="B53" s="21" t="s">
        <v>116</v>
      </c>
      <c r="C53" s="21">
        <v>4</v>
      </c>
      <c r="D53" s="21">
        <v>0</v>
      </c>
      <c r="E53" s="21" t="s">
        <v>117</v>
      </c>
      <c r="F53" s="21">
        <f ca="1">SUMIF(申请单位部分员工花名册!D:G,B:B,申请单位部分员工花名册!G:G)</f>
        <v>6398.72</v>
      </c>
      <c r="G53" s="21">
        <f ca="1">SUMIF(申请单位部分员工花名册!D:H,B:B,申请单位部分员工花名册!H:H)</f>
        <v>2719.44</v>
      </c>
      <c r="H53" s="21">
        <v>0</v>
      </c>
      <c r="I53" s="21">
        <f ca="1" t="shared" si="6"/>
        <v>9118.16</v>
      </c>
      <c r="J53" s="21">
        <f ca="1" t="shared" si="7"/>
        <v>9118.16</v>
      </c>
      <c r="K53" s="21">
        <f ca="1">SUMIF(申请个人部分高校生花名册!D:L,B:B,申请个人部分高校生花名册!L:L)</f>
        <v>0</v>
      </c>
      <c r="L53" s="21">
        <f ca="1" t="shared" si="8"/>
        <v>0</v>
      </c>
      <c r="M53" s="21">
        <f ca="1" t="shared" si="2"/>
        <v>9118.16</v>
      </c>
      <c r="N53" s="21" t="s">
        <v>17</v>
      </c>
    </row>
    <row r="54" s="26" customFormat="1" ht="33" customHeight="1" spans="1:14">
      <c r="A54" s="21">
        <f t="shared" si="3"/>
        <v>52</v>
      </c>
      <c r="B54" s="21" t="s">
        <v>118</v>
      </c>
      <c r="C54" s="21">
        <v>6</v>
      </c>
      <c r="D54" s="21">
        <v>0</v>
      </c>
      <c r="E54" s="21" t="s">
        <v>119</v>
      </c>
      <c r="F54" s="21">
        <f ca="1">SUMIF(申请单位部分员工花名册!D:G,B:B,申请单位部分员工花名册!G:G)</f>
        <v>8798.24</v>
      </c>
      <c r="G54" s="21">
        <f ca="1">SUMIF(申请单位部分员工花名册!D:H,B:B,申请单位部分员工花名册!H:H)</f>
        <v>3739.23</v>
      </c>
      <c r="H54" s="21">
        <v>0</v>
      </c>
      <c r="I54" s="21">
        <f ca="1" t="shared" si="6"/>
        <v>12537.47</v>
      </c>
      <c r="J54" s="21">
        <f ca="1" t="shared" si="7"/>
        <v>12537.47</v>
      </c>
      <c r="K54" s="21">
        <f ca="1">SUMIF(申请个人部分高校生花名册!D:L,B:B,申请个人部分高校生花名册!L:L)</f>
        <v>0</v>
      </c>
      <c r="L54" s="21">
        <f ca="1" t="shared" si="8"/>
        <v>0</v>
      </c>
      <c r="M54" s="21">
        <f ca="1" t="shared" si="2"/>
        <v>12537.47</v>
      </c>
      <c r="N54" s="21" t="s">
        <v>17</v>
      </c>
    </row>
    <row r="55" s="26" customFormat="1" ht="33" customHeight="1" spans="1:14">
      <c r="A55" s="21">
        <f t="shared" si="3"/>
        <v>53</v>
      </c>
      <c r="B55" s="21" t="s">
        <v>120</v>
      </c>
      <c r="C55" s="21">
        <v>3</v>
      </c>
      <c r="D55" s="21">
        <v>0</v>
      </c>
      <c r="E55" s="21" t="s">
        <v>121</v>
      </c>
      <c r="F55" s="21">
        <f ca="1">SUMIF(申请单位部分员工花名册!D:G,B:B,申请单位部分员工花名册!G:G)</f>
        <v>4799.04</v>
      </c>
      <c r="G55" s="21">
        <f ca="1">SUMIF(申请单位部分员工花名册!D:H,B:B,申请单位部分员工花名册!H:H)</f>
        <v>2039.58</v>
      </c>
      <c r="H55" s="21">
        <v>0</v>
      </c>
      <c r="I55" s="21">
        <f ca="1" t="shared" si="6"/>
        <v>6838.62</v>
      </c>
      <c r="J55" s="21">
        <f ca="1" t="shared" si="7"/>
        <v>6838.62</v>
      </c>
      <c r="K55" s="21">
        <f ca="1">SUMIF(申请个人部分高校生花名册!D:L,B:B,申请个人部分高校生花名册!L:L)</f>
        <v>0</v>
      </c>
      <c r="L55" s="21">
        <f ca="1" t="shared" si="8"/>
        <v>0</v>
      </c>
      <c r="M55" s="21">
        <f ca="1" t="shared" si="2"/>
        <v>6838.62</v>
      </c>
      <c r="N55" s="21" t="s">
        <v>17</v>
      </c>
    </row>
    <row r="56" s="26" customFormat="1" ht="33" customHeight="1" spans="1:14">
      <c r="A56" s="21">
        <f t="shared" si="3"/>
        <v>54</v>
      </c>
      <c r="B56" s="21" t="s">
        <v>122</v>
      </c>
      <c r="C56" s="21">
        <v>2</v>
      </c>
      <c r="D56" s="21">
        <v>0</v>
      </c>
      <c r="E56" s="21" t="s">
        <v>123</v>
      </c>
      <c r="F56" s="21">
        <f ca="1">SUMIF(申请单位部分员工花名册!D:G,B:B,申请单位部分员工花名册!G:G)</f>
        <v>3199.36</v>
      </c>
      <c r="G56" s="21">
        <f ca="1">SUMIF(申请单位部分员工花名册!D:H,B:B,申请单位部分员工花名册!H:H)</f>
        <v>1359.72</v>
      </c>
      <c r="H56" s="21">
        <v>0</v>
      </c>
      <c r="I56" s="21">
        <f ca="1" t="shared" si="6"/>
        <v>4559.08</v>
      </c>
      <c r="J56" s="21">
        <f ca="1" t="shared" si="7"/>
        <v>4559.08</v>
      </c>
      <c r="K56" s="21">
        <f ca="1">SUMIF(申请个人部分高校生花名册!D:L,B:B,申请个人部分高校生花名册!L:L)</f>
        <v>0</v>
      </c>
      <c r="L56" s="21">
        <f ca="1" t="shared" si="8"/>
        <v>0</v>
      </c>
      <c r="M56" s="21">
        <f ca="1" t="shared" si="2"/>
        <v>4559.08</v>
      </c>
      <c r="N56" s="21" t="s">
        <v>17</v>
      </c>
    </row>
    <row r="57" s="26" customFormat="1" ht="33" customHeight="1" spans="1:14">
      <c r="A57" s="21">
        <f t="shared" si="3"/>
        <v>55</v>
      </c>
      <c r="B57" s="21" t="s">
        <v>124</v>
      </c>
      <c r="C57" s="21">
        <v>1</v>
      </c>
      <c r="D57" s="21">
        <v>0</v>
      </c>
      <c r="E57" s="21" t="s">
        <v>125</v>
      </c>
      <c r="F57" s="21">
        <f ca="1">SUMIF(申请单位部分员工花名册!D:G,B:B,申请单位部分员工花名册!G:G)</f>
        <v>1599.68</v>
      </c>
      <c r="G57" s="21">
        <f ca="1">SUMIF(申请单位部分员工花名册!D:H,B:B,申请单位部分员工花名册!H:H)</f>
        <v>679.86</v>
      </c>
      <c r="H57" s="21">
        <v>0</v>
      </c>
      <c r="I57" s="21">
        <f ca="1" t="shared" ref="I57:I120" si="9">F57+G57</f>
        <v>2279.54</v>
      </c>
      <c r="J57" s="21">
        <f ca="1" t="shared" ref="J57:J120" si="10">I57</f>
        <v>2279.54</v>
      </c>
      <c r="K57" s="21">
        <f ca="1">SUMIF(申请个人部分高校生花名册!D:L,B:B,申请个人部分高校生花名册!L:L)</f>
        <v>0</v>
      </c>
      <c r="L57" s="21">
        <f ca="1" t="shared" si="8"/>
        <v>0</v>
      </c>
      <c r="M57" s="21">
        <f ca="1" t="shared" ref="M57:M120" si="11">J57+L57</f>
        <v>2279.54</v>
      </c>
      <c r="N57" s="21" t="s">
        <v>17</v>
      </c>
    </row>
    <row r="58" s="26" customFormat="1" ht="33" customHeight="1" spans="1:14">
      <c r="A58" s="21">
        <f t="shared" si="3"/>
        <v>56</v>
      </c>
      <c r="B58" s="21" t="s">
        <v>126</v>
      </c>
      <c r="C58" s="21">
        <v>6</v>
      </c>
      <c r="D58" s="21">
        <v>0</v>
      </c>
      <c r="E58" s="21" t="s">
        <v>127</v>
      </c>
      <c r="F58" s="21">
        <f ca="1">SUMIF(申请单位部分员工花名册!D:G,B:B,申请单位部分员工花名册!G:G)</f>
        <v>9598.08</v>
      </c>
      <c r="G58" s="21">
        <f ca="1">SUMIF(申请单位部分员工花名册!D:H,B:B,申请单位部分员工花名册!H:H)</f>
        <v>4079.16</v>
      </c>
      <c r="H58" s="21">
        <v>0</v>
      </c>
      <c r="I58" s="21">
        <f ca="1" t="shared" si="9"/>
        <v>13677.24</v>
      </c>
      <c r="J58" s="21">
        <f ca="1" t="shared" si="10"/>
        <v>13677.24</v>
      </c>
      <c r="K58" s="21">
        <f ca="1">SUMIF(申请个人部分高校生花名册!D:L,B:B,申请个人部分高校生花名册!L:L)</f>
        <v>0</v>
      </c>
      <c r="L58" s="21">
        <f ca="1" t="shared" si="8"/>
        <v>0</v>
      </c>
      <c r="M58" s="21">
        <f ca="1" t="shared" si="11"/>
        <v>13677.24</v>
      </c>
      <c r="N58" s="21" t="s">
        <v>17</v>
      </c>
    </row>
    <row r="59" s="26" customFormat="1" ht="33" customHeight="1" spans="1:14">
      <c r="A59" s="21">
        <f t="shared" si="3"/>
        <v>57</v>
      </c>
      <c r="B59" s="20" t="s">
        <v>128</v>
      </c>
      <c r="C59" s="21">
        <v>37</v>
      </c>
      <c r="D59" s="21">
        <v>0</v>
      </c>
      <c r="E59" s="21" t="s">
        <v>129</v>
      </c>
      <c r="F59" s="21">
        <f ca="1">SUMIF(申请单位部分员工花名册!D:G,B:B,申请单位部分员工花名册!G:G)</f>
        <v>59454.88</v>
      </c>
      <c r="G59" s="21">
        <f ca="1">SUMIF(申请单位部分员工花名册!D:H,B:B,申请单位部分员工花名册!H:H)</f>
        <v>25268.19</v>
      </c>
      <c r="H59" s="21">
        <v>0</v>
      </c>
      <c r="I59" s="21">
        <f ca="1" t="shared" si="9"/>
        <v>84723.07</v>
      </c>
      <c r="J59" s="21">
        <f ca="1" t="shared" si="10"/>
        <v>84723.07</v>
      </c>
      <c r="K59" s="21">
        <f ca="1">SUMIF(申请个人部分高校生花名册!D:L,B:B,申请个人部分高校生花名册!L:L)</f>
        <v>0</v>
      </c>
      <c r="L59" s="21">
        <f ca="1" t="shared" si="8"/>
        <v>0</v>
      </c>
      <c r="M59" s="21">
        <f ca="1" t="shared" si="11"/>
        <v>84723.07</v>
      </c>
      <c r="N59" s="21" t="s">
        <v>17</v>
      </c>
    </row>
    <row r="60" s="26" customFormat="1" ht="33" customHeight="1" spans="1:14">
      <c r="A60" s="21">
        <f t="shared" si="3"/>
        <v>58</v>
      </c>
      <c r="B60" s="21" t="s">
        <v>130</v>
      </c>
      <c r="C60" s="21">
        <v>4</v>
      </c>
      <c r="D60" s="21">
        <v>0</v>
      </c>
      <c r="E60" s="21" t="s">
        <v>131</v>
      </c>
      <c r="F60" s="21">
        <f ca="1">SUMIF(申请单位部分员工花名册!D:G,B:B,申请单位部分员工花名册!G:G)</f>
        <v>6398.72</v>
      </c>
      <c r="G60" s="21">
        <f ca="1">SUMIF(申请单位部分员工花名册!D:H,B:B,申请单位部分员工花名册!H:H)</f>
        <v>2719.44</v>
      </c>
      <c r="H60" s="21">
        <v>0</v>
      </c>
      <c r="I60" s="21">
        <f ca="1" t="shared" si="9"/>
        <v>9118.16</v>
      </c>
      <c r="J60" s="21">
        <f ca="1" t="shared" si="10"/>
        <v>9118.16</v>
      </c>
      <c r="K60" s="21">
        <f ca="1">SUMIF(申请个人部分高校生花名册!D:L,B:B,申请个人部分高校生花名册!L:L)</f>
        <v>0</v>
      </c>
      <c r="L60" s="21">
        <f ca="1" t="shared" si="8"/>
        <v>0</v>
      </c>
      <c r="M60" s="21">
        <f ca="1" t="shared" si="11"/>
        <v>9118.16</v>
      </c>
      <c r="N60" s="21" t="s">
        <v>17</v>
      </c>
    </row>
    <row r="61" s="26" customFormat="1" ht="33" customHeight="1" spans="1:14">
      <c r="A61" s="21">
        <f t="shared" si="3"/>
        <v>59</v>
      </c>
      <c r="B61" s="21" t="s">
        <v>132</v>
      </c>
      <c r="C61" s="21">
        <v>5</v>
      </c>
      <c r="D61" s="21">
        <v>0</v>
      </c>
      <c r="E61" s="21" t="s">
        <v>133</v>
      </c>
      <c r="F61" s="21">
        <f ca="1">SUMIF(申请单位部分员工花名册!D:G,B:B,申请单位部分员工花名册!G:G)</f>
        <v>5598.88</v>
      </c>
      <c r="G61" s="21">
        <f ca="1">SUMIF(申请单位部分员工花名册!D:H,B:B,申请单位部分员工花名册!H:H)</f>
        <v>2379.51</v>
      </c>
      <c r="H61" s="21">
        <v>0</v>
      </c>
      <c r="I61" s="21">
        <f ca="1" t="shared" si="9"/>
        <v>7978.39</v>
      </c>
      <c r="J61" s="21">
        <f ca="1" t="shared" si="10"/>
        <v>7978.39</v>
      </c>
      <c r="K61" s="21">
        <f ca="1">SUMIF(申请个人部分高校生花名册!D:L,B:B,申请个人部分高校生花名册!L:L)</f>
        <v>0</v>
      </c>
      <c r="L61" s="21">
        <f ca="1" t="shared" ref="L61:L92" si="12">K61</f>
        <v>0</v>
      </c>
      <c r="M61" s="21">
        <f ca="1" t="shared" si="11"/>
        <v>7978.39</v>
      </c>
      <c r="N61" s="21" t="s">
        <v>17</v>
      </c>
    </row>
    <row r="62" s="26" customFormat="1" ht="33" customHeight="1" spans="1:14">
      <c r="A62" s="21">
        <f t="shared" si="3"/>
        <v>60</v>
      </c>
      <c r="B62" s="21" t="s">
        <v>134</v>
      </c>
      <c r="C62" s="21">
        <v>5</v>
      </c>
      <c r="D62" s="21">
        <v>0</v>
      </c>
      <c r="E62" s="21" t="s">
        <v>135</v>
      </c>
      <c r="F62" s="21">
        <f ca="1">SUMIF(申请单位部分员工花名册!D:G,B:B,申请单位部分员工花名册!G:G)</f>
        <v>7998.4</v>
      </c>
      <c r="G62" s="21">
        <f ca="1">SUMIF(申请单位部分员工花名册!D:H,B:B,申请单位部分员工花名册!H:H)</f>
        <v>3399.3</v>
      </c>
      <c r="H62" s="21">
        <v>0</v>
      </c>
      <c r="I62" s="21">
        <f ca="1" t="shared" si="9"/>
        <v>11397.7</v>
      </c>
      <c r="J62" s="21">
        <f ca="1" t="shared" si="10"/>
        <v>11397.7</v>
      </c>
      <c r="K62" s="21">
        <f ca="1">SUMIF(申请个人部分高校生花名册!D:L,B:B,申请个人部分高校生花名册!L:L)</f>
        <v>0</v>
      </c>
      <c r="L62" s="21">
        <f ca="1" t="shared" si="12"/>
        <v>0</v>
      </c>
      <c r="M62" s="21">
        <f ca="1" t="shared" si="11"/>
        <v>11397.7</v>
      </c>
      <c r="N62" s="21" t="s">
        <v>17</v>
      </c>
    </row>
    <row r="63" s="26" customFormat="1" ht="33" customHeight="1" spans="1:14">
      <c r="A63" s="21">
        <f t="shared" si="3"/>
        <v>61</v>
      </c>
      <c r="B63" s="21" t="s">
        <v>136</v>
      </c>
      <c r="C63" s="21">
        <v>4</v>
      </c>
      <c r="D63" s="21">
        <v>0</v>
      </c>
      <c r="E63" s="21" t="s">
        <v>137</v>
      </c>
      <c r="F63" s="21">
        <f ca="1">SUMIF(申请单位部分员工花名册!D:G,B:B,申请单位部分员工花名册!G:G)</f>
        <v>6398.72</v>
      </c>
      <c r="G63" s="21">
        <f ca="1">SUMIF(申请单位部分员工花名册!D:H,B:B,申请单位部分员工花名册!H:H)</f>
        <v>2719.44</v>
      </c>
      <c r="H63" s="21">
        <v>0</v>
      </c>
      <c r="I63" s="21">
        <f ca="1" t="shared" si="9"/>
        <v>9118.16</v>
      </c>
      <c r="J63" s="21">
        <f ca="1" t="shared" si="10"/>
        <v>9118.16</v>
      </c>
      <c r="K63" s="21">
        <f ca="1">SUMIF(申请个人部分高校生花名册!D:L,B:B,申请个人部分高校生花名册!L:L)</f>
        <v>0</v>
      </c>
      <c r="L63" s="21">
        <f ca="1" t="shared" si="12"/>
        <v>0</v>
      </c>
      <c r="M63" s="21">
        <f ca="1" t="shared" si="11"/>
        <v>9118.16</v>
      </c>
      <c r="N63" s="21" t="s">
        <v>17</v>
      </c>
    </row>
    <row r="64" s="26" customFormat="1" ht="33" customHeight="1" spans="1:14">
      <c r="A64" s="21">
        <f t="shared" si="3"/>
        <v>62</v>
      </c>
      <c r="B64" s="21" t="s">
        <v>138</v>
      </c>
      <c r="C64" s="21">
        <v>3</v>
      </c>
      <c r="D64" s="21">
        <v>0</v>
      </c>
      <c r="E64" s="21" t="s">
        <v>139</v>
      </c>
      <c r="F64" s="21">
        <f ca="1">SUMIF(申请单位部分员工花名册!D:G,B:B,申请单位部分员工花名册!G:G)</f>
        <v>4799.36</v>
      </c>
      <c r="G64" s="21">
        <f ca="1">SUMIF(申请单位部分员工花名册!D:H,B:B,申请单位部分员工花名册!H:H)</f>
        <v>2039.72</v>
      </c>
      <c r="H64" s="21">
        <v>0</v>
      </c>
      <c r="I64" s="21">
        <f ca="1" t="shared" si="9"/>
        <v>6839.08</v>
      </c>
      <c r="J64" s="21">
        <f ca="1" t="shared" si="10"/>
        <v>6839.08</v>
      </c>
      <c r="K64" s="21">
        <f ca="1">SUMIF(申请个人部分高校生花名册!D:L,B:B,申请个人部分高校生花名册!L:L)</f>
        <v>0</v>
      </c>
      <c r="L64" s="21">
        <f ca="1" t="shared" si="12"/>
        <v>0</v>
      </c>
      <c r="M64" s="21">
        <f ca="1" t="shared" si="11"/>
        <v>6839.08</v>
      </c>
      <c r="N64" s="21" t="s">
        <v>17</v>
      </c>
    </row>
    <row r="65" s="26" customFormat="1" ht="33" customHeight="1" spans="1:14">
      <c r="A65" s="21">
        <f t="shared" si="3"/>
        <v>63</v>
      </c>
      <c r="B65" s="21" t="s">
        <v>140</v>
      </c>
      <c r="C65" s="21">
        <v>4</v>
      </c>
      <c r="D65" s="21">
        <v>0</v>
      </c>
      <c r="E65" s="21" t="s">
        <v>141</v>
      </c>
      <c r="F65" s="21">
        <f ca="1">SUMIF(申请单位部分员工花名册!D:G,B:B,申请单位部分员工花名册!G:G)</f>
        <v>5598.88</v>
      </c>
      <c r="G65" s="21">
        <f ca="1">SUMIF(申请单位部分员工花名册!D:H,B:B,申请单位部分员工花名册!H:H)</f>
        <v>2379.51</v>
      </c>
      <c r="H65" s="21">
        <v>0</v>
      </c>
      <c r="I65" s="21">
        <f ca="1" t="shared" si="9"/>
        <v>7978.39</v>
      </c>
      <c r="J65" s="21">
        <f ca="1" t="shared" si="10"/>
        <v>7978.39</v>
      </c>
      <c r="K65" s="21">
        <f ca="1">SUMIF(申请个人部分高校生花名册!D:L,B:B,申请个人部分高校生花名册!L:L)</f>
        <v>0</v>
      </c>
      <c r="L65" s="21">
        <f ca="1" t="shared" si="12"/>
        <v>0</v>
      </c>
      <c r="M65" s="21">
        <f ca="1" t="shared" si="11"/>
        <v>7978.39</v>
      </c>
      <c r="N65" s="21" t="s">
        <v>17</v>
      </c>
    </row>
    <row r="66" s="26" customFormat="1" ht="33" customHeight="1" spans="1:14">
      <c r="A66" s="21">
        <f t="shared" si="3"/>
        <v>64</v>
      </c>
      <c r="B66" s="21" t="s">
        <v>142</v>
      </c>
      <c r="C66" s="21">
        <v>1</v>
      </c>
      <c r="D66" s="21">
        <v>0</v>
      </c>
      <c r="E66" s="21" t="s">
        <v>143</v>
      </c>
      <c r="F66" s="21">
        <f ca="1">SUMIF(申请单位部分员工花名册!D:G,B:B,申请单位部分员工花名册!G:G)</f>
        <v>1599.68</v>
      </c>
      <c r="G66" s="21">
        <f ca="1">SUMIF(申请单位部分员工花名册!D:H,B:B,申请单位部分员工花名册!H:H)</f>
        <v>679.86</v>
      </c>
      <c r="H66" s="21">
        <v>0</v>
      </c>
      <c r="I66" s="21">
        <f ca="1" t="shared" si="9"/>
        <v>2279.54</v>
      </c>
      <c r="J66" s="21">
        <f ca="1" t="shared" si="10"/>
        <v>2279.54</v>
      </c>
      <c r="K66" s="21">
        <f ca="1">SUMIF(申请个人部分高校生花名册!D:L,B:B,申请个人部分高校生花名册!L:L)</f>
        <v>0</v>
      </c>
      <c r="L66" s="21">
        <f ca="1" t="shared" si="12"/>
        <v>0</v>
      </c>
      <c r="M66" s="21">
        <f ca="1" t="shared" si="11"/>
        <v>2279.54</v>
      </c>
      <c r="N66" s="21" t="s">
        <v>17</v>
      </c>
    </row>
    <row r="67" s="26" customFormat="1" ht="33" customHeight="1" spans="1:14">
      <c r="A67" s="21">
        <f t="shared" si="3"/>
        <v>65</v>
      </c>
      <c r="B67" s="21" t="s">
        <v>144</v>
      </c>
      <c r="C67" s="21">
        <v>27</v>
      </c>
      <c r="D67" s="21">
        <v>0</v>
      </c>
      <c r="E67" s="21" t="s">
        <v>145</v>
      </c>
      <c r="F67" s="21">
        <f ca="1">SUMIF(申请单位部分员工花名册!D:G,B:B,申请单位部分员工花名册!G:G)</f>
        <v>43191.36</v>
      </c>
      <c r="G67" s="21">
        <f ca="1">SUMIF(申请单位部分员工花名册!D:H,B:B,申请单位部分员工花名册!H:H)</f>
        <v>18356.22</v>
      </c>
      <c r="H67" s="21">
        <v>0</v>
      </c>
      <c r="I67" s="21">
        <f ca="1" t="shared" si="9"/>
        <v>61547.58</v>
      </c>
      <c r="J67" s="21">
        <f ca="1" t="shared" si="10"/>
        <v>61547.58</v>
      </c>
      <c r="K67" s="21">
        <f ca="1">SUMIF(申请个人部分高校生花名册!D:L,B:B,申请个人部分高校生花名册!L:L)</f>
        <v>0</v>
      </c>
      <c r="L67" s="21">
        <f ca="1" t="shared" si="12"/>
        <v>0</v>
      </c>
      <c r="M67" s="21">
        <f ca="1" t="shared" si="11"/>
        <v>61547.58</v>
      </c>
      <c r="N67" s="21" t="s">
        <v>17</v>
      </c>
    </row>
    <row r="68" s="26" customFormat="1" ht="33" customHeight="1" spans="1:14">
      <c r="A68" s="21">
        <f t="shared" ref="A68:A131" si="13">ROW()-2</f>
        <v>66</v>
      </c>
      <c r="B68" s="21" t="s">
        <v>146</v>
      </c>
      <c r="C68" s="21">
        <v>11</v>
      </c>
      <c r="D68" s="21">
        <v>0</v>
      </c>
      <c r="E68" s="21" t="s">
        <v>147</v>
      </c>
      <c r="F68" s="21">
        <f ca="1">SUMIF(申请单位部分员工花名册!D:G,B:B,申请单位部分员工花名册!G:G)</f>
        <v>17437.12</v>
      </c>
      <c r="G68" s="21">
        <f ca="1">SUMIF(申请单位部分员工花名册!D:H,B:B,申请单位部分员工花名册!H:H)</f>
        <v>7410.74</v>
      </c>
      <c r="H68" s="21">
        <v>0</v>
      </c>
      <c r="I68" s="21">
        <f ca="1" t="shared" si="9"/>
        <v>24847.86</v>
      </c>
      <c r="J68" s="21">
        <f ca="1" t="shared" si="10"/>
        <v>24847.86</v>
      </c>
      <c r="K68" s="21">
        <f ca="1">SUMIF(申请个人部分高校生花名册!D:L,B:B,申请个人部分高校生花名册!L:L)</f>
        <v>0</v>
      </c>
      <c r="L68" s="21">
        <f ca="1" t="shared" si="12"/>
        <v>0</v>
      </c>
      <c r="M68" s="21">
        <f ca="1" t="shared" si="11"/>
        <v>24847.86</v>
      </c>
      <c r="N68" s="21" t="s">
        <v>17</v>
      </c>
    </row>
    <row r="69" s="26" customFormat="1" ht="33" customHeight="1" spans="1:14">
      <c r="A69" s="21">
        <f t="shared" si="13"/>
        <v>67</v>
      </c>
      <c r="B69" s="21" t="s">
        <v>148</v>
      </c>
      <c r="C69" s="21">
        <v>3</v>
      </c>
      <c r="D69" s="21">
        <v>0</v>
      </c>
      <c r="E69" s="21" t="s">
        <v>149</v>
      </c>
      <c r="F69" s="21">
        <f ca="1">SUMIF(申请单位部分员工花名册!D:G,B:B,申请单位部分员工花名册!G:G)</f>
        <v>4799.04</v>
      </c>
      <c r="G69" s="21">
        <f ca="1">SUMIF(申请单位部分员工花名册!D:H,B:B,申请单位部分员工花名册!H:H)</f>
        <v>2039.58</v>
      </c>
      <c r="H69" s="21">
        <v>0</v>
      </c>
      <c r="I69" s="21">
        <f ca="1" t="shared" si="9"/>
        <v>6838.62</v>
      </c>
      <c r="J69" s="21">
        <f ca="1" t="shared" si="10"/>
        <v>6838.62</v>
      </c>
      <c r="K69" s="21">
        <f ca="1">SUMIF(申请个人部分高校生花名册!D:L,B:B,申请个人部分高校生花名册!L:L)</f>
        <v>0</v>
      </c>
      <c r="L69" s="21">
        <f ca="1" t="shared" si="12"/>
        <v>0</v>
      </c>
      <c r="M69" s="21">
        <f ca="1" t="shared" si="11"/>
        <v>6838.62</v>
      </c>
      <c r="N69" s="21" t="s">
        <v>17</v>
      </c>
    </row>
    <row r="70" s="26" customFormat="1" ht="33" customHeight="1" spans="1:14">
      <c r="A70" s="21">
        <f t="shared" si="13"/>
        <v>68</v>
      </c>
      <c r="B70" s="21" t="s">
        <v>150</v>
      </c>
      <c r="C70" s="21">
        <v>6</v>
      </c>
      <c r="D70" s="21">
        <v>0</v>
      </c>
      <c r="E70" s="21" t="s">
        <v>151</v>
      </c>
      <c r="F70" s="21">
        <f ca="1">SUMIF(申请单位部分员工花名册!D:G,B:B,申请单位部分员工花名册!G:G)</f>
        <v>9598.08</v>
      </c>
      <c r="G70" s="21">
        <f ca="1">SUMIF(申请单位部分员工花名册!D:H,B:B,申请单位部分员工花名册!H:H)</f>
        <v>4079.16</v>
      </c>
      <c r="H70" s="21">
        <v>0</v>
      </c>
      <c r="I70" s="21">
        <f ca="1" t="shared" si="9"/>
        <v>13677.24</v>
      </c>
      <c r="J70" s="21">
        <f ca="1" t="shared" si="10"/>
        <v>13677.24</v>
      </c>
      <c r="K70" s="21">
        <f ca="1">SUMIF(申请个人部分高校生花名册!D:L,B:B,申请个人部分高校生花名册!L:L)</f>
        <v>0</v>
      </c>
      <c r="L70" s="21">
        <f ca="1" t="shared" si="12"/>
        <v>0</v>
      </c>
      <c r="M70" s="21">
        <f ca="1" t="shared" si="11"/>
        <v>13677.24</v>
      </c>
      <c r="N70" s="21" t="s">
        <v>17</v>
      </c>
    </row>
    <row r="71" s="26" customFormat="1" ht="33" customHeight="1" spans="1:14">
      <c r="A71" s="21">
        <f t="shared" si="13"/>
        <v>69</v>
      </c>
      <c r="B71" s="21" t="s">
        <v>152</v>
      </c>
      <c r="C71" s="21">
        <v>6</v>
      </c>
      <c r="D71" s="21">
        <v>0</v>
      </c>
      <c r="E71" s="21" t="s">
        <v>153</v>
      </c>
      <c r="F71" s="21">
        <f ca="1">SUMIF(申请单位部分员工花名册!D:G,B:B,申请单位部分员工花名册!G:G)</f>
        <v>9598.08</v>
      </c>
      <c r="G71" s="21">
        <f ca="1">SUMIF(申请单位部分员工花名册!D:H,B:B,申请单位部分员工花名册!H:H)</f>
        <v>4079.16</v>
      </c>
      <c r="H71" s="21">
        <v>0</v>
      </c>
      <c r="I71" s="21">
        <f ca="1" t="shared" si="9"/>
        <v>13677.24</v>
      </c>
      <c r="J71" s="21">
        <f ca="1" t="shared" si="10"/>
        <v>13677.24</v>
      </c>
      <c r="K71" s="21">
        <f ca="1">SUMIF(申请个人部分高校生花名册!D:L,B:B,申请个人部分高校生花名册!L:L)</f>
        <v>0</v>
      </c>
      <c r="L71" s="21">
        <f ca="1" t="shared" si="12"/>
        <v>0</v>
      </c>
      <c r="M71" s="21">
        <f ca="1" t="shared" si="11"/>
        <v>13677.24</v>
      </c>
      <c r="N71" s="21" t="s">
        <v>17</v>
      </c>
    </row>
    <row r="72" s="26" customFormat="1" ht="33" customHeight="1" spans="1:14">
      <c r="A72" s="21">
        <f t="shared" si="13"/>
        <v>70</v>
      </c>
      <c r="B72" s="21" t="s">
        <v>154</v>
      </c>
      <c r="C72" s="21">
        <v>7</v>
      </c>
      <c r="D72" s="21">
        <v>1</v>
      </c>
      <c r="E72" s="21" t="s">
        <v>155</v>
      </c>
      <c r="F72" s="21">
        <f ca="1">SUMIF(申请单位部分员工花名册!D:G,B:B,申请单位部分员工花名册!G:G)</f>
        <v>11197.76</v>
      </c>
      <c r="G72" s="21">
        <f ca="1">SUMIF(申请单位部分员工花名册!D:H,B:B,申请单位部分员工花名册!H:H)</f>
        <v>4759.02</v>
      </c>
      <c r="H72" s="21">
        <v>0</v>
      </c>
      <c r="I72" s="21">
        <f ca="1" t="shared" si="9"/>
        <v>15956.78</v>
      </c>
      <c r="J72" s="21">
        <f ca="1" t="shared" si="10"/>
        <v>15956.78</v>
      </c>
      <c r="K72" s="21">
        <f ca="1">SUMIF(申请个人部分高校生花名册!D:L,B:B,申请个人部分高校生花名册!L:L)</f>
        <v>999.8</v>
      </c>
      <c r="L72" s="21">
        <f ca="1" t="shared" si="12"/>
        <v>999.8</v>
      </c>
      <c r="M72" s="21">
        <f ca="1" t="shared" si="11"/>
        <v>16956.58</v>
      </c>
      <c r="N72" s="21" t="s">
        <v>17</v>
      </c>
    </row>
    <row r="73" s="26" customFormat="1" ht="33" customHeight="1" spans="1:14">
      <c r="A73" s="21">
        <f t="shared" si="13"/>
        <v>71</v>
      </c>
      <c r="B73" s="21" t="s">
        <v>156</v>
      </c>
      <c r="C73" s="21">
        <v>5</v>
      </c>
      <c r="D73" s="21">
        <v>0</v>
      </c>
      <c r="E73" s="21" t="s">
        <v>157</v>
      </c>
      <c r="F73" s="21">
        <f ca="1">SUMIF(申请单位部分员工花名册!D:G,B:B,申请单位部分员工花名册!G:G)</f>
        <v>7998.4</v>
      </c>
      <c r="G73" s="21">
        <f ca="1">SUMIF(申请单位部分员工花名册!D:H,B:B,申请单位部分员工花名册!H:H)</f>
        <v>3399.3</v>
      </c>
      <c r="H73" s="21">
        <v>0</v>
      </c>
      <c r="I73" s="21">
        <f ca="1" t="shared" si="9"/>
        <v>11397.7</v>
      </c>
      <c r="J73" s="21">
        <f ca="1" t="shared" si="10"/>
        <v>11397.7</v>
      </c>
      <c r="K73" s="21">
        <f ca="1">SUMIF(申请个人部分高校生花名册!D:L,B:B,申请个人部分高校生花名册!L:L)</f>
        <v>0</v>
      </c>
      <c r="L73" s="21">
        <f ca="1" t="shared" si="12"/>
        <v>0</v>
      </c>
      <c r="M73" s="21">
        <f ca="1" t="shared" si="11"/>
        <v>11397.7</v>
      </c>
      <c r="N73" s="21" t="s">
        <v>17</v>
      </c>
    </row>
    <row r="74" s="26" customFormat="1" ht="33" customHeight="1" spans="1:14">
      <c r="A74" s="21">
        <f t="shared" si="13"/>
        <v>72</v>
      </c>
      <c r="B74" s="21" t="s">
        <v>158</v>
      </c>
      <c r="C74" s="21">
        <v>1</v>
      </c>
      <c r="D74" s="21">
        <v>0</v>
      </c>
      <c r="E74" s="21" t="s">
        <v>159</v>
      </c>
      <c r="F74" s="21">
        <f ca="1">SUMIF(申请单位部分员工花名册!D:G,B:B,申请单位部分员工花名册!G:G)</f>
        <v>1599.68</v>
      </c>
      <c r="G74" s="21">
        <f ca="1">SUMIF(申请单位部分员工花名册!D:H,B:B,申请单位部分员工花名册!H:H)</f>
        <v>679.86</v>
      </c>
      <c r="H74" s="21">
        <v>0</v>
      </c>
      <c r="I74" s="21">
        <f ca="1" t="shared" si="9"/>
        <v>2279.54</v>
      </c>
      <c r="J74" s="21">
        <f ca="1" t="shared" si="10"/>
        <v>2279.54</v>
      </c>
      <c r="K74" s="21">
        <f ca="1">SUMIF(申请个人部分高校生花名册!D:L,B:B,申请个人部分高校生花名册!L:L)</f>
        <v>0</v>
      </c>
      <c r="L74" s="21">
        <f ca="1" t="shared" si="12"/>
        <v>0</v>
      </c>
      <c r="M74" s="21">
        <f ca="1" t="shared" si="11"/>
        <v>2279.54</v>
      </c>
      <c r="N74" s="21" t="s">
        <v>17</v>
      </c>
    </row>
    <row r="75" s="26" customFormat="1" ht="33" customHeight="1" spans="1:14">
      <c r="A75" s="21">
        <f t="shared" si="13"/>
        <v>73</v>
      </c>
      <c r="B75" s="21" t="s">
        <v>160</v>
      </c>
      <c r="C75" s="21">
        <v>1</v>
      </c>
      <c r="D75" s="21">
        <v>0</v>
      </c>
      <c r="E75" s="21" t="s">
        <v>81</v>
      </c>
      <c r="F75" s="21">
        <f ca="1">SUMIF(申请单位部分员工花名册!D:G,B:B,申请单位部分员工花名册!G:G)</f>
        <v>1599.68</v>
      </c>
      <c r="G75" s="21">
        <f ca="1">SUMIF(申请单位部分员工花名册!D:H,B:B,申请单位部分员工花名册!H:H)</f>
        <v>679.86</v>
      </c>
      <c r="H75" s="21">
        <v>0</v>
      </c>
      <c r="I75" s="21">
        <f ca="1" t="shared" si="9"/>
        <v>2279.54</v>
      </c>
      <c r="J75" s="21">
        <f ca="1" t="shared" si="10"/>
        <v>2279.54</v>
      </c>
      <c r="K75" s="21">
        <f ca="1">SUMIF(申请个人部分高校生花名册!D:L,B:B,申请个人部分高校生花名册!L:L)</f>
        <v>0</v>
      </c>
      <c r="L75" s="21">
        <f ca="1" t="shared" si="12"/>
        <v>0</v>
      </c>
      <c r="M75" s="21">
        <f ca="1" t="shared" si="11"/>
        <v>2279.54</v>
      </c>
      <c r="N75" s="21" t="s">
        <v>17</v>
      </c>
    </row>
    <row r="76" s="26" customFormat="1" ht="33" customHeight="1" spans="1:14">
      <c r="A76" s="21">
        <f t="shared" si="13"/>
        <v>74</v>
      </c>
      <c r="B76" s="21" t="s">
        <v>161</v>
      </c>
      <c r="C76" s="21">
        <v>2</v>
      </c>
      <c r="D76" s="21">
        <v>0</v>
      </c>
      <c r="E76" s="21" t="s">
        <v>162</v>
      </c>
      <c r="F76" s="21">
        <f ca="1">SUMIF(申请单位部分员工花名册!D:G,B:B,申请单位部分员工花名册!G:G)</f>
        <v>3199.36</v>
      </c>
      <c r="G76" s="21">
        <f ca="1">SUMIF(申请单位部分员工花名册!D:H,B:B,申请单位部分员工花名册!H:H)</f>
        <v>1359.72</v>
      </c>
      <c r="H76" s="21">
        <v>0</v>
      </c>
      <c r="I76" s="21">
        <f ca="1" t="shared" si="9"/>
        <v>4559.08</v>
      </c>
      <c r="J76" s="21">
        <f ca="1" t="shared" si="10"/>
        <v>4559.08</v>
      </c>
      <c r="K76" s="21">
        <f ca="1">SUMIF(申请个人部分高校生花名册!D:L,B:B,申请个人部分高校生花名册!L:L)</f>
        <v>0</v>
      </c>
      <c r="L76" s="21">
        <f ca="1" t="shared" si="12"/>
        <v>0</v>
      </c>
      <c r="M76" s="21">
        <f ca="1" t="shared" si="11"/>
        <v>4559.08</v>
      </c>
      <c r="N76" s="21" t="s">
        <v>17</v>
      </c>
    </row>
    <row r="77" s="26" customFormat="1" ht="33" customHeight="1" spans="1:14">
      <c r="A77" s="21">
        <f t="shared" si="13"/>
        <v>75</v>
      </c>
      <c r="B77" s="21" t="s">
        <v>163</v>
      </c>
      <c r="C77" s="21">
        <v>2</v>
      </c>
      <c r="D77" s="21">
        <v>0</v>
      </c>
      <c r="E77" s="21" t="s">
        <v>164</v>
      </c>
      <c r="F77" s="21">
        <f ca="1">SUMIF(申请单位部分员工花名册!D:G,B:B,申请单位部分员工花名册!G:G)</f>
        <v>4782.4</v>
      </c>
      <c r="G77" s="21">
        <f ca="1">SUMIF(申请单位部分员工花名册!D:H,B:B,申请单位部分员工花名册!H:H)</f>
        <v>2032.52</v>
      </c>
      <c r="H77" s="21">
        <v>0</v>
      </c>
      <c r="I77" s="21">
        <f ca="1" t="shared" si="9"/>
        <v>6814.92</v>
      </c>
      <c r="J77" s="21">
        <f ca="1" t="shared" si="10"/>
        <v>6814.92</v>
      </c>
      <c r="K77" s="21">
        <f ca="1">SUMIF(申请个人部分高校生花名册!D:L,B:B,申请个人部分高校生花名册!L:L)</f>
        <v>0</v>
      </c>
      <c r="L77" s="21">
        <f ca="1" t="shared" si="12"/>
        <v>0</v>
      </c>
      <c r="M77" s="21">
        <f ca="1" t="shared" si="11"/>
        <v>6814.92</v>
      </c>
      <c r="N77" s="21" t="s">
        <v>17</v>
      </c>
    </row>
    <row r="78" s="26" customFormat="1" ht="33" customHeight="1" spans="1:14">
      <c r="A78" s="21">
        <f t="shared" si="13"/>
        <v>76</v>
      </c>
      <c r="B78" s="21" t="s">
        <v>165</v>
      </c>
      <c r="C78" s="21">
        <v>2</v>
      </c>
      <c r="D78" s="21">
        <v>0</v>
      </c>
      <c r="E78" s="21" t="s">
        <v>166</v>
      </c>
      <c r="F78" s="21">
        <f ca="1">SUMIF(申请单位部分员工花名册!D:G,B:B,申请单位部分员工花名册!G:G)</f>
        <v>3445.44</v>
      </c>
      <c r="G78" s="21">
        <f ca="1">SUMIF(申请单位部分员工花名册!D:H,B:B,申请单位部分员工花名册!H:H)</f>
        <v>1464.32</v>
      </c>
      <c r="H78" s="21">
        <v>0</v>
      </c>
      <c r="I78" s="21">
        <f ca="1" t="shared" si="9"/>
        <v>4909.76</v>
      </c>
      <c r="J78" s="21">
        <f ca="1" t="shared" si="10"/>
        <v>4909.76</v>
      </c>
      <c r="K78" s="21">
        <f ca="1">SUMIF(申请个人部分高校生花名册!D:L,B:B,申请个人部分高校生花名册!L:L)</f>
        <v>0</v>
      </c>
      <c r="L78" s="21">
        <f ca="1" t="shared" si="12"/>
        <v>0</v>
      </c>
      <c r="M78" s="21">
        <f ca="1" t="shared" si="11"/>
        <v>4909.76</v>
      </c>
      <c r="N78" s="21" t="s">
        <v>17</v>
      </c>
    </row>
    <row r="79" s="26" customFormat="1" ht="33" customHeight="1" spans="1:14">
      <c r="A79" s="21">
        <f t="shared" si="13"/>
        <v>77</v>
      </c>
      <c r="B79" s="21" t="s">
        <v>167</v>
      </c>
      <c r="C79" s="21">
        <v>1</v>
      </c>
      <c r="D79" s="21">
        <v>0</v>
      </c>
      <c r="E79" s="21" t="s">
        <v>168</v>
      </c>
      <c r="F79" s="21">
        <f ca="1">SUMIF(申请单位部分员工花名册!D:G,B:B,申请单位部分员工花名册!G:G)</f>
        <v>1599.68</v>
      </c>
      <c r="G79" s="21">
        <f ca="1">SUMIF(申请单位部分员工花名册!D:H,B:B,申请单位部分员工花名册!H:H)</f>
        <v>679.86</v>
      </c>
      <c r="H79" s="21">
        <v>0</v>
      </c>
      <c r="I79" s="21">
        <f ca="1" t="shared" si="9"/>
        <v>2279.54</v>
      </c>
      <c r="J79" s="21">
        <f ca="1" t="shared" si="10"/>
        <v>2279.54</v>
      </c>
      <c r="K79" s="21">
        <f ca="1">SUMIF(申请个人部分高校生花名册!D:L,B:B,申请个人部分高校生花名册!L:L)</f>
        <v>0</v>
      </c>
      <c r="L79" s="21">
        <f ca="1" t="shared" si="12"/>
        <v>0</v>
      </c>
      <c r="M79" s="21">
        <f ca="1" t="shared" si="11"/>
        <v>2279.54</v>
      </c>
      <c r="N79" s="21" t="s">
        <v>17</v>
      </c>
    </row>
    <row r="80" s="26" customFormat="1" ht="33" customHeight="1" spans="1:14">
      <c r="A80" s="21">
        <f t="shared" si="13"/>
        <v>78</v>
      </c>
      <c r="B80" s="21" t="s">
        <v>169</v>
      </c>
      <c r="C80" s="21">
        <v>9</v>
      </c>
      <c r="D80" s="21">
        <v>0</v>
      </c>
      <c r="E80" s="21" t="s">
        <v>170</v>
      </c>
      <c r="F80" s="21">
        <f ca="1">SUMIF(申请单位部分员工花名册!D:G,B:B,申请单位部分员工花名册!G:G)</f>
        <v>14397.12</v>
      </c>
      <c r="G80" s="21">
        <f ca="1">SUMIF(申请单位部分员工花名册!D:H,B:B,申请单位部分员工花名册!H:H)</f>
        <v>6118.74</v>
      </c>
      <c r="H80" s="21">
        <v>0</v>
      </c>
      <c r="I80" s="21">
        <f ca="1" t="shared" si="9"/>
        <v>20515.86</v>
      </c>
      <c r="J80" s="21">
        <f ca="1" t="shared" si="10"/>
        <v>20515.86</v>
      </c>
      <c r="K80" s="21">
        <f ca="1">SUMIF(申请个人部分高校生花名册!D:L,B:B,申请个人部分高校生花名册!L:L)</f>
        <v>0</v>
      </c>
      <c r="L80" s="21">
        <f ca="1" t="shared" si="12"/>
        <v>0</v>
      </c>
      <c r="M80" s="21">
        <f ca="1" t="shared" si="11"/>
        <v>20515.86</v>
      </c>
      <c r="N80" s="21" t="s">
        <v>17</v>
      </c>
    </row>
    <row r="81" s="26" customFormat="1" ht="33" customHeight="1" spans="1:14">
      <c r="A81" s="21">
        <f t="shared" si="13"/>
        <v>79</v>
      </c>
      <c r="B81" s="21" t="s">
        <v>171</v>
      </c>
      <c r="C81" s="21">
        <v>3</v>
      </c>
      <c r="D81" s="21">
        <v>0</v>
      </c>
      <c r="E81" s="21" t="s">
        <v>172</v>
      </c>
      <c r="F81" s="21">
        <f ca="1">SUMIF(申请单位部分员工花名册!D:G,B:B,申请单位部分员工花名册!G:G)</f>
        <v>4799.04</v>
      </c>
      <c r="G81" s="21">
        <f ca="1">SUMIF(申请单位部分员工花名册!D:H,B:B,申请单位部分员工花名册!H:H)</f>
        <v>2039.58</v>
      </c>
      <c r="H81" s="21">
        <v>0</v>
      </c>
      <c r="I81" s="21">
        <f ca="1" t="shared" si="9"/>
        <v>6838.62</v>
      </c>
      <c r="J81" s="21">
        <f ca="1" t="shared" si="10"/>
        <v>6838.62</v>
      </c>
      <c r="K81" s="21">
        <f ca="1">SUMIF(申请个人部分高校生花名册!D:L,B:B,申请个人部分高校生花名册!L:L)</f>
        <v>0</v>
      </c>
      <c r="L81" s="21">
        <f ca="1" t="shared" si="12"/>
        <v>0</v>
      </c>
      <c r="M81" s="21">
        <f ca="1" t="shared" si="11"/>
        <v>6838.62</v>
      </c>
      <c r="N81" s="21" t="s">
        <v>17</v>
      </c>
    </row>
    <row r="82" s="26" customFormat="1" ht="33" customHeight="1" spans="1:14">
      <c r="A82" s="21">
        <f t="shared" si="13"/>
        <v>80</v>
      </c>
      <c r="B82" s="21" t="s">
        <v>173</v>
      </c>
      <c r="C82" s="21">
        <v>3</v>
      </c>
      <c r="D82" s="21">
        <v>0</v>
      </c>
      <c r="E82" s="21" t="s">
        <v>174</v>
      </c>
      <c r="F82" s="21">
        <f ca="1">SUMIF(申请单位部分员工花名册!D:G,B:B,申请单位部分员工花名册!G:G)</f>
        <v>4799.04</v>
      </c>
      <c r="G82" s="21">
        <f ca="1">SUMIF(申请单位部分员工花名册!D:H,B:B,申请单位部分员工花名册!H:H)</f>
        <v>2039.58</v>
      </c>
      <c r="H82" s="21">
        <v>0</v>
      </c>
      <c r="I82" s="21">
        <f ca="1" t="shared" si="9"/>
        <v>6838.62</v>
      </c>
      <c r="J82" s="21">
        <f ca="1" t="shared" si="10"/>
        <v>6838.62</v>
      </c>
      <c r="K82" s="21">
        <f ca="1">SUMIF(申请个人部分高校生花名册!D:L,B:B,申请个人部分高校生花名册!L:L)</f>
        <v>0</v>
      </c>
      <c r="L82" s="21">
        <f ca="1" t="shared" si="12"/>
        <v>0</v>
      </c>
      <c r="M82" s="21">
        <f ca="1" t="shared" si="11"/>
        <v>6838.62</v>
      </c>
      <c r="N82" s="21" t="s">
        <v>17</v>
      </c>
    </row>
    <row r="83" s="26" customFormat="1" ht="33" customHeight="1" spans="1:14">
      <c r="A83" s="21">
        <f t="shared" si="13"/>
        <v>81</v>
      </c>
      <c r="B83" s="21" t="s">
        <v>175</v>
      </c>
      <c r="C83" s="21">
        <v>1</v>
      </c>
      <c r="D83" s="21">
        <v>0</v>
      </c>
      <c r="E83" s="21" t="s">
        <v>176</v>
      </c>
      <c r="F83" s="21">
        <f ca="1">SUMIF(申请单位部分员工花名册!D:G,B:B,申请单位部分员工花名册!G:G)</f>
        <v>1599.68</v>
      </c>
      <c r="G83" s="21">
        <f ca="1">SUMIF(申请单位部分员工花名册!D:H,B:B,申请单位部分员工花名册!H:H)</f>
        <v>679.86</v>
      </c>
      <c r="H83" s="21">
        <v>0</v>
      </c>
      <c r="I83" s="21">
        <f ca="1" t="shared" si="9"/>
        <v>2279.54</v>
      </c>
      <c r="J83" s="21">
        <f ca="1" t="shared" si="10"/>
        <v>2279.54</v>
      </c>
      <c r="K83" s="21">
        <f ca="1">SUMIF(申请个人部分高校生花名册!D:L,B:B,申请个人部分高校生花名册!L:L)</f>
        <v>0</v>
      </c>
      <c r="L83" s="21">
        <f ca="1" t="shared" si="12"/>
        <v>0</v>
      </c>
      <c r="M83" s="21">
        <f ca="1" t="shared" si="11"/>
        <v>2279.54</v>
      </c>
      <c r="N83" s="21" t="s">
        <v>17</v>
      </c>
    </row>
    <row r="84" s="26" customFormat="1" ht="33" customHeight="1" spans="1:14">
      <c r="A84" s="21">
        <f t="shared" si="13"/>
        <v>82</v>
      </c>
      <c r="B84" s="21" t="s">
        <v>177</v>
      </c>
      <c r="C84" s="21">
        <v>1</v>
      </c>
      <c r="D84" s="21">
        <v>0</v>
      </c>
      <c r="E84" s="21" t="s">
        <v>178</v>
      </c>
      <c r="F84" s="21">
        <f ca="1">SUMIF(申请单位部分员工花名册!D:G,B:B,申请单位部分员工花名册!G:G)</f>
        <v>1599.68</v>
      </c>
      <c r="G84" s="21">
        <f ca="1">SUMIF(申请单位部分员工花名册!D:H,B:B,申请单位部分员工花名册!H:H)</f>
        <v>679.86</v>
      </c>
      <c r="H84" s="21">
        <v>0</v>
      </c>
      <c r="I84" s="21">
        <f ca="1" t="shared" si="9"/>
        <v>2279.54</v>
      </c>
      <c r="J84" s="21">
        <f ca="1" t="shared" si="10"/>
        <v>2279.54</v>
      </c>
      <c r="K84" s="21">
        <f ca="1">SUMIF(申请个人部分高校生花名册!D:L,B:B,申请个人部分高校生花名册!L:L)</f>
        <v>0</v>
      </c>
      <c r="L84" s="21">
        <f ca="1" t="shared" si="12"/>
        <v>0</v>
      </c>
      <c r="M84" s="21">
        <f ca="1" t="shared" si="11"/>
        <v>2279.54</v>
      </c>
      <c r="N84" s="21" t="s">
        <v>17</v>
      </c>
    </row>
    <row r="85" s="26" customFormat="1" ht="33" customHeight="1" spans="1:14">
      <c r="A85" s="21">
        <f t="shared" si="13"/>
        <v>83</v>
      </c>
      <c r="B85" s="21" t="s">
        <v>179</v>
      </c>
      <c r="C85" s="21">
        <v>1</v>
      </c>
      <c r="D85" s="21">
        <v>1</v>
      </c>
      <c r="E85" s="21" t="s">
        <v>180</v>
      </c>
      <c r="F85" s="21">
        <f ca="1">SUMIF(申请单位部分员工花名册!D:G,B:B,申请单位部分员工花名册!G:G)</f>
        <v>1600</v>
      </c>
      <c r="G85" s="21">
        <f ca="1">SUMIF(申请单位部分员工花名册!D:H,B:B,申请单位部分员工花名册!H:H)</f>
        <v>680</v>
      </c>
      <c r="H85" s="21">
        <v>0</v>
      </c>
      <c r="I85" s="21">
        <f ca="1" t="shared" si="9"/>
        <v>2280</v>
      </c>
      <c r="J85" s="21">
        <f ca="1" t="shared" si="10"/>
        <v>2280</v>
      </c>
      <c r="K85" s="21">
        <f ca="1">SUMIF(申请个人部分高校生花名册!D:L,B:B,申请个人部分高校生花名册!L:L)</f>
        <v>1000</v>
      </c>
      <c r="L85" s="21">
        <f ca="1" t="shared" si="12"/>
        <v>1000</v>
      </c>
      <c r="M85" s="21">
        <f ca="1" t="shared" si="11"/>
        <v>3280</v>
      </c>
      <c r="N85" s="21" t="s">
        <v>17</v>
      </c>
    </row>
    <row r="86" s="26" customFormat="1" ht="33" customHeight="1" spans="1:14">
      <c r="A86" s="21">
        <f t="shared" si="13"/>
        <v>84</v>
      </c>
      <c r="B86" s="21" t="s">
        <v>181</v>
      </c>
      <c r="C86" s="21">
        <v>3</v>
      </c>
      <c r="D86" s="21">
        <v>0</v>
      </c>
      <c r="E86" s="21" t="s">
        <v>182</v>
      </c>
      <c r="F86" s="21">
        <f ca="1">SUMIF(申请单位部分员工花名册!D:G,B:B,申请单位部分员工花名册!G:G)</f>
        <v>4800</v>
      </c>
      <c r="G86" s="21">
        <f ca="1">SUMIF(申请单位部分员工花名册!D:H,B:B,申请单位部分员工花名册!H:H)</f>
        <v>2040</v>
      </c>
      <c r="H86" s="21">
        <v>0</v>
      </c>
      <c r="I86" s="21">
        <f ca="1" t="shared" si="9"/>
        <v>6840</v>
      </c>
      <c r="J86" s="21">
        <f ca="1" t="shared" si="10"/>
        <v>6840</v>
      </c>
      <c r="K86" s="21">
        <f ca="1">SUMIF(申请个人部分高校生花名册!D:L,B:B,申请个人部分高校生花名册!L:L)</f>
        <v>0</v>
      </c>
      <c r="L86" s="21">
        <f ca="1" t="shared" si="12"/>
        <v>0</v>
      </c>
      <c r="M86" s="21">
        <f ca="1" t="shared" si="11"/>
        <v>6840</v>
      </c>
      <c r="N86" s="21" t="s">
        <v>17</v>
      </c>
    </row>
    <row r="87" s="26" customFormat="1" ht="33" customHeight="1" spans="1:14">
      <c r="A87" s="21">
        <f t="shared" si="13"/>
        <v>85</v>
      </c>
      <c r="B87" s="21" t="s">
        <v>183</v>
      </c>
      <c r="C87" s="21">
        <v>2</v>
      </c>
      <c r="D87" s="21">
        <v>0</v>
      </c>
      <c r="E87" s="21" t="s">
        <v>184</v>
      </c>
      <c r="F87" s="21">
        <f ca="1">SUMIF(申请单位部分员工花名册!D:G,B:B,申请单位部分员工花名册!G:G)</f>
        <v>3200</v>
      </c>
      <c r="G87" s="21">
        <f ca="1">SUMIF(申请单位部分员工花名册!D:H,B:B,申请单位部分员工花名册!H:H)</f>
        <v>1360</v>
      </c>
      <c r="H87" s="21">
        <v>0</v>
      </c>
      <c r="I87" s="21">
        <f ca="1" t="shared" si="9"/>
        <v>4560</v>
      </c>
      <c r="J87" s="21">
        <f ca="1" t="shared" si="10"/>
        <v>4560</v>
      </c>
      <c r="K87" s="21">
        <f ca="1">SUMIF(申请个人部分高校生花名册!D:L,B:B,申请个人部分高校生花名册!L:L)</f>
        <v>0</v>
      </c>
      <c r="L87" s="21">
        <f ca="1" t="shared" si="12"/>
        <v>0</v>
      </c>
      <c r="M87" s="21">
        <f ca="1" t="shared" si="11"/>
        <v>4560</v>
      </c>
      <c r="N87" s="21" t="s">
        <v>17</v>
      </c>
    </row>
    <row r="88" s="26" customFormat="1" ht="33" customHeight="1" spans="1:14">
      <c r="A88" s="21">
        <f t="shared" si="13"/>
        <v>86</v>
      </c>
      <c r="B88" s="21" t="s">
        <v>185</v>
      </c>
      <c r="C88" s="21">
        <v>3</v>
      </c>
      <c r="D88" s="21">
        <v>0</v>
      </c>
      <c r="E88" s="21" t="s">
        <v>186</v>
      </c>
      <c r="F88" s="21">
        <f ca="1">SUMIF(申请单位部分员工花名册!D:G,B:B,申请单位部分员工花名册!G:G)</f>
        <v>4799.04</v>
      </c>
      <c r="G88" s="21">
        <f ca="1">SUMIF(申请单位部分员工花名册!D:H,B:B,申请单位部分员工花名册!H:H)</f>
        <v>2039.58</v>
      </c>
      <c r="H88" s="21">
        <v>0</v>
      </c>
      <c r="I88" s="21">
        <f ca="1" t="shared" si="9"/>
        <v>6838.62</v>
      </c>
      <c r="J88" s="21">
        <f ca="1" t="shared" si="10"/>
        <v>6838.62</v>
      </c>
      <c r="K88" s="21">
        <f ca="1">SUMIF(申请个人部分高校生花名册!D:L,B:B,申请个人部分高校生花名册!L:L)</f>
        <v>0</v>
      </c>
      <c r="L88" s="21">
        <f ca="1" t="shared" si="12"/>
        <v>0</v>
      </c>
      <c r="M88" s="21">
        <f ca="1" t="shared" si="11"/>
        <v>6838.62</v>
      </c>
      <c r="N88" s="21" t="s">
        <v>17</v>
      </c>
    </row>
    <row r="89" s="26" customFormat="1" ht="33" customHeight="1" spans="1:14">
      <c r="A89" s="21">
        <f t="shared" si="13"/>
        <v>87</v>
      </c>
      <c r="B89" s="21" t="s">
        <v>187</v>
      </c>
      <c r="C89" s="21">
        <v>6</v>
      </c>
      <c r="D89" s="21">
        <v>2</v>
      </c>
      <c r="E89" s="21" t="s">
        <v>188</v>
      </c>
      <c r="F89" s="21">
        <f ca="1">SUMIF(申请单位部分员工花名册!D:G,B:B,申请单位部分员工花名册!G:G)</f>
        <v>9598.08</v>
      </c>
      <c r="G89" s="21">
        <f ca="1">SUMIF(申请单位部分员工花名册!D:H,B:B,申请单位部分员工花名册!H:H)</f>
        <v>4079.16</v>
      </c>
      <c r="H89" s="21">
        <v>0</v>
      </c>
      <c r="I89" s="21">
        <f ca="1" t="shared" si="9"/>
        <v>13677.24</v>
      </c>
      <c r="J89" s="21">
        <f ca="1" t="shared" si="10"/>
        <v>13677.24</v>
      </c>
      <c r="K89" s="21">
        <f ca="1">SUMIF(申请个人部分高校生花名册!D:L,B:B,申请个人部分高校生花名册!L:L)</f>
        <v>1999.6</v>
      </c>
      <c r="L89" s="21">
        <f ca="1" t="shared" si="12"/>
        <v>1999.6</v>
      </c>
      <c r="M89" s="21">
        <f ca="1" t="shared" si="11"/>
        <v>15676.84</v>
      </c>
      <c r="N89" s="21" t="s">
        <v>17</v>
      </c>
    </row>
    <row r="90" s="26" customFormat="1" ht="33" customHeight="1" spans="1:14">
      <c r="A90" s="21">
        <f t="shared" si="13"/>
        <v>88</v>
      </c>
      <c r="B90" s="21" t="s">
        <v>189</v>
      </c>
      <c r="C90" s="21">
        <v>5</v>
      </c>
      <c r="D90" s="21">
        <v>0</v>
      </c>
      <c r="E90" s="21" t="s">
        <v>190</v>
      </c>
      <c r="F90" s="21">
        <f ca="1">SUMIF(申请单位部分员工花名册!D:G,B:B,申请单位部分员工花名册!G:G)</f>
        <v>7998.4</v>
      </c>
      <c r="G90" s="21">
        <f ca="1">SUMIF(申请单位部分员工花名册!D:H,B:B,申请单位部分员工花名册!H:H)</f>
        <v>3399.3</v>
      </c>
      <c r="H90" s="21">
        <v>0</v>
      </c>
      <c r="I90" s="21">
        <f ca="1" t="shared" si="9"/>
        <v>11397.7</v>
      </c>
      <c r="J90" s="21">
        <f ca="1" t="shared" si="10"/>
        <v>11397.7</v>
      </c>
      <c r="K90" s="21">
        <f ca="1">SUMIF(申请个人部分高校生花名册!D:L,B:B,申请个人部分高校生花名册!L:L)</f>
        <v>0</v>
      </c>
      <c r="L90" s="21">
        <f ca="1" t="shared" si="12"/>
        <v>0</v>
      </c>
      <c r="M90" s="21">
        <f ca="1" t="shared" si="11"/>
        <v>11397.7</v>
      </c>
      <c r="N90" s="21" t="s">
        <v>17</v>
      </c>
    </row>
    <row r="91" s="26" customFormat="1" ht="33" customHeight="1" spans="1:14">
      <c r="A91" s="21">
        <f t="shared" si="13"/>
        <v>89</v>
      </c>
      <c r="B91" s="21" t="s">
        <v>191</v>
      </c>
      <c r="C91" s="21">
        <v>3</v>
      </c>
      <c r="D91" s="21">
        <v>0</v>
      </c>
      <c r="E91" s="21" t="s">
        <v>192</v>
      </c>
      <c r="F91" s="21">
        <f ca="1">SUMIF(申请单位部分员工花名册!D:G,B:B,申请单位部分员工花名册!G:G)</f>
        <v>4799.04</v>
      </c>
      <c r="G91" s="21">
        <f ca="1">SUMIF(申请单位部分员工花名册!D:H,B:B,申请单位部分员工花名册!H:H)</f>
        <v>2039.58</v>
      </c>
      <c r="H91" s="21">
        <v>0</v>
      </c>
      <c r="I91" s="21">
        <f ca="1" t="shared" si="9"/>
        <v>6838.62</v>
      </c>
      <c r="J91" s="21">
        <f ca="1" t="shared" si="10"/>
        <v>6838.62</v>
      </c>
      <c r="K91" s="21">
        <f ca="1">SUMIF(申请个人部分高校生花名册!D:L,B:B,申请个人部分高校生花名册!L:L)</f>
        <v>0</v>
      </c>
      <c r="L91" s="21">
        <f ca="1" t="shared" si="12"/>
        <v>0</v>
      </c>
      <c r="M91" s="21">
        <f ca="1" t="shared" si="11"/>
        <v>6838.62</v>
      </c>
      <c r="N91" s="21" t="s">
        <v>17</v>
      </c>
    </row>
    <row r="92" s="26" customFormat="1" ht="33" customHeight="1" spans="1:14">
      <c r="A92" s="21">
        <f t="shared" si="13"/>
        <v>90</v>
      </c>
      <c r="B92" s="21" t="s">
        <v>193</v>
      </c>
      <c r="C92" s="21">
        <v>3</v>
      </c>
      <c r="D92" s="21">
        <v>0</v>
      </c>
      <c r="E92" s="21" t="s">
        <v>194</v>
      </c>
      <c r="F92" s="21">
        <f ca="1">SUMIF(申请单位部分员工花名册!D:G,B:B,申请单位部分员工花名册!G:G)</f>
        <v>3999.2</v>
      </c>
      <c r="G92" s="21">
        <f ca="1">SUMIF(申请单位部分员工花名册!D:H,B:B,申请单位部分员工花名册!H:H)</f>
        <v>1699.65</v>
      </c>
      <c r="H92" s="21">
        <v>0</v>
      </c>
      <c r="I92" s="21">
        <f ca="1" t="shared" si="9"/>
        <v>5698.85</v>
      </c>
      <c r="J92" s="21">
        <f ca="1" t="shared" si="10"/>
        <v>5698.85</v>
      </c>
      <c r="K92" s="21">
        <f ca="1">SUMIF(申请个人部分高校生花名册!D:L,B:B,申请个人部分高校生花名册!L:L)</f>
        <v>0</v>
      </c>
      <c r="L92" s="21">
        <f ca="1" t="shared" si="12"/>
        <v>0</v>
      </c>
      <c r="M92" s="21">
        <f ca="1" t="shared" si="11"/>
        <v>5698.85</v>
      </c>
      <c r="N92" s="21" t="s">
        <v>17</v>
      </c>
    </row>
    <row r="93" s="26" customFormat="1" ht="33" customHeight="1" spans="1:14">
      <c r="A93" s="21">
        <f t="shared" si="13"/>
        <v>91</v>
      </c>
      <c r="B93" s="21" t="s">
        <v>195</v>
      </c>
      <c r="C93" s="21">
        <v>7</v>
      </c>
      <c r="D93" s="21">
        <v>0</v>
      </c>
      <c r="E93" s="21" t="s">
        <v>196</v>
      </c>
      <c r="F93" s="21">
        <f ca="1">SUMIF(申请单位部分员工花名册!D:G,B:B,申请单位部分员工花名册!G:G)</f>
        <v>11197.76</v>
      </c>
      <c r="G93" s="21">
        <f ca="1">SUMIF(申请单位部分员工花名册!D:H,B:B,申请单位部分员工花名册!H:H)</f>
        <v>4759.02</v>
      </c>
      <c r="H93" s="21">
        <v>0</v>
      </c>
      <c r="I93" s="21">
        <f ca="1" t="shared" si="9"/>
        <v>15956.78</v>
      </c>
      <c r="J93" s="21">
        <f ca="1" t="shared" si="10"/>
        <v>15956.78</v>
      </c>
      <c r="K93" s="21">
        <f ca="1">SUMIF(申请个人部分高校生花名册!D:L,B:B,申请个人部分高校生花名册!L:L)</f>
        <v>0</v>
      </c>
      <c r="L93" s="21">
        <f ca="1" t="shared" ref="L93:L105" si="14">K93</f>
        <v>0</v>
      </c>
      <c r="M93" s="21">
        <f ca="1" t="shared" si="11"/>
        <v>15956.78</v>
      </c>
      <c r="N93" s="21" t="s">
        <v>17</v>
      </c>
    </row>
    <row r="94" s="26" customFormat="1" ht="33" customHeight="1" spans="1:14">
      <c r="A94" s="21">
        <f t="shared" si="13"/>
        <v>92</v>
      </c>
      <c r="B94" s="21" t="s">
        <v>197</v>
      </c>
      <c r="C94" s="21">
        <v>2</v>
      </c>
      <c r="D94" s="21">
        <v>1</v>
      </c>
      <c r="E94" s="21" t="s">
        <v>198</v>
      </c>
      <c r="F94" s="21">
        <f ca="1">SUMIF(申请单位部分员工花名册!D:G,B:B,申请单位部分员工花名册!G:G)</f>
        <v>2399.52</v>
      </c>
      <c r="G94" s="21">
        <f ca="1">SUMIF(申请单位部分员工花名册!D:H,B:B,申请单位部分员工花名册!H:H)</f>
        <v>1019.79</v>
      </c>
      <c r="H94" s="21">
        <v>0</v>
      </c>
      <c r="I94" s="21">
        <f ca="1" t="shared" si="9"/>
        <v>3419.31</v>
      </c>
      <c r="J94" s="21">
        <f ca="1" t="shared" si="10"/>
        <v>3419.31</v>
      </c>
      <c r="K94" s="21">
        <f ca="1">SUMIF(申请个人部分高校生花名册!D:L,B:B,申请个人部分高校生花名册!L:L)</f>
        <v>999.8</v>
      </c>
      <c r="L94" s="21">
        <f ca="1" t="shared" si="14"/>
        <v>999.8</v>
      </c>
      <c r="M94" s="21">
        <f ca="1" t="shared" si="11"/>
        <v>4419.11</v>
      </c>
      <c r="N94" s="21" t="s">
        <v>17</v>
      </c>
    </row>
    <row r="95" s="26" customFormat="1" ht="33" customHeight="1" spans="1:14">
      <c r="A95" s="21">
        <f t="shared" si="13"/>
        <v>93</v>
      </c>
      <c r="B95" s="21" t="s">
        <v>199</v>
      </c>
      <c r="C95" s="21">
        <v>3</v>
      </c>
      <c r="D95" s="21">
        <v>0</v>
      </c>
      <c r="E95" s="21" t="s">
        <v>200</v>
      </c>
      <c r="F95" s="21">
        <f ca="1">SUMIF(申请单位部分员工花名册!D:G,B:B,申请单位部分员工花名册!G:G)</f>
        <v>4799.04</v>
      </c>
      <c r="G95" s="21">
        <f ca="1">SUMIF(申请单位部分员工花名册!D:H,B:B,申请单位部分员工花名册!H:H)</f>
        <v>2039.58</v>
      </c>
      <c r="H95" s="21">
        <v>0</v>
      </c>
      <c r="I95" s="21">
        <f ca="1" t="shared" si="9"/>
        <v>6838.62</v>
      </c>
      <c r="J95" s="21">
        <f ca="1" t="shared" si="10"/>
        <v>6838.62</v>
      </c>
      <c r="K95" s="21">
        <f ca="1">SUMIF(申请个人部分高校生花名册!D:L,B:B,申请个人部分高校生花名册!L:L)</f>
        <v>0</v>
      </c>
      <c r="L95" s="21">
        <f ca="1" t="shared" si="14"/>
        <v>0</v>
      </c>
      <c r="M95" s="21">
        <f ca="1" t="shared" si="11"/>
        <v>6838.62</v>
      </c>
      <c r="N95" s="21" t="s">
        <v>17</v>
      </c>
    </row>
    <row r="96" s="26" customFormat="1" ht="33" customHeight="1" spans="1:14">
      <c r="A96" s="21">
        <f t="shared" si="13"/>
        <v>94</v>
      </c>
      <c r="B96" s="21" t="s">
        <v>201</v>
      </c>
      <c r="C96" s="21">
        <v>1</v>
      </c>
      <c r="D96" s="21">
        <v>0</v>
      </c>
      <c r="E96" s="21" t="s">
        <v>202</v>
      </c>
      <c r="F96" s="21">
        <f ca="1">SUMIF(申请单位部分员工花名册!D:G,B:B,申请单位部分员工花名册!G:G)</f>
        <v>1599.68</v>
      </c>
      <c r="G96" s="21">
        <f ca="1">SUMIF(申请单位部分员工花名册!D:H,B:B,申请单位部分员工花名册!H:H)</f>
        <v>679.86</v>
      </c>
      <c r="H96" s="21">
        <v>0</v>
      </c>
      <c r="I96" s="21">
        <f ca="1" t="shared" si="9"/>
        <v>2279.54</v>
      </c>
      <c r="J96" s="21">
        <f ca="1" t="shared" si="10"/>
        <v>2279.54</v>
      </c>
      <c r="K96" s="21">
        <f ca="1">SUMIF(申请个人部分高校生花名册!D:L,B:B,申请个人部分高校生花名册!L:L)</f>
        <v>0</v>
      </c>
      <c r="L96" s="21">
        <f ca="1" t="shared" si="14"/>
        <v>0</v>
      </c>
      <c r="M96" s="21">
        <f ca="1" t="shared" si="11"/>
        <v>2279.54</v>
      </c>
      <c r="N96" s="21" t="s">
        <v>17</v>
      </c>
    </row>
    <row r="97" s="26" customFormat="1" ht="33" customHeight="1" spans="1:14">
      <c r="A97" s="21">
        <f t="shared" si="13"/>
        <v>95</v>
      </c>
      <c r="B97" s="21" t="s">
        <v>203</v>
      </c>
      <c r="C97" s="21">
        <v>2</v>
      </c>
      <c r="D97" s="21">
        <v>0</v>
      </c>
      <c r="E97" s="21" t="s">
        <v>204</v>
      </c>
      <c r="F97" s="21">
        <f ca="1">SUMIF(申请单位部分员工花名册!D:G,B:B,申请单位部分员工花名册!G:G)</f>
        <v>3199.36</v>
      </c>
      <c r="G97" s="21">
        <f ca="1">SUMIF(申请单位部分员工花名册!D:H,B:B,申请单位部分员工花名册!H:H)</f>
        <v>1359.72</v>
      </c>
      <c r="H97" s="21">
        <v>0</v>
      </c>
      <c r="I97" s="21">
        <f ca="1" t="shared" si="9"/>
        <v>4559.08</v>
      </c>
      <c r="J97" s="21">
        <f ca="1" t="shared" si="10"/>
        <v>4559.08</v>
      </c>
      <c r="K97" s="21">
        <f ca="1">SUMIF(申请个人部分高校生花名册!D:L,B:B,申请个人部分高校生花名册!L:L)</f>
        <v>0</v>
      </c>
      <c r="L97" s="21">
        <f ca="1" t="shared" si="14"/>
        <v>0</v>
      </c>
      <c r="M97" s="21">
        <f ca="1" t="shared" si="11"/>
        <v>4559.08</v>
      </c>
      <c r="N97" s="21" t="s">
        <v>17</v>
      </c>
    </row>
    <row r="98" s="26" customFormat="1" ht="33" customHeight="1" spans="1:14">
      <c r="A98" s="21">
        <f t="shared" si="13"/>
        <v>96</v>
      </c>
      <c r="B98" s="21" t="s">
        <v>205</v>
      </c>
      <c r="C98" s="21">
        <v>7</v>
      </c>
      <c r="D98" s="21">
        <v>0</v>
      </c>
      <c r="E98" s="21" t="s">
        <v>206</v>
      </c>
      <c r="F98" s="21">
        <f ca="1">SUMIF(申请单位部分员工花名册!D:G,B:B,申请单位部分员工花名册!G:G)</f>
        <v>10397.92</v>
      </c>
      <c r="G98" s="21">
        <f ca="1">SUMIF(申请单位部分员工花名册!D:H,B:B,申请单位部分员工花名册!H:H)</f>
        <v>4419.09</v>
      </c>
      <c r="H98" s="21">
        <v>0</v>
      </c>
      <c r="I98" s="21">
        <f ca="1" t="shared" si="9"/>
        <v>14817.01</v>
      </c>
      <c r="J98" s="21">
        <f ca="1" t="shared" si="10"/>
        <v>14817.01</v>
      </c>
      <c r="K98" s="21">
        <f ca="1">SUMIF(申请个人部分高校生花名册!D:L,B:B,申请个人部分高校生花名册!L:L)</f>
        <v>0</v>
      </c>
      <c r="L98" s="21">
        <f ca="1" t="shared" si="14"/>
        <v>0</v>
      </c>
      <c r="M98" s="21">
        <f ca="1" t="shared" si="11"/>
        <v>14817.01</v>
      </c>
      <c r="N98" s="21" t="s">
        <v>17</v>
      </c>
    </row>
    <row r="99" s="26" customFormat="1" ht="33" customHeight="1" spans="1:14">
      <c r="A99" s="21">
        <f t="shared" si="13"/>
        <v>97</v>
      </c>
      <c r="B99" s="21" t="s">
        <v>207</v>
      </c>
      <c r="C99" s="21">
        <v>11</v>
      </c>
      <c r="D99" s="21">
        <v>0</v>
      </c>
      <c r="E99" s="21" t="s">
        <v>208</v>
      </c>
      <c r="F99" s="21">
        <f ca="1">SUMIF(申请单位部分员工花名册!D:G,B:B,申请单位部分员工花名册!G:G)</f>
        <v>16796.64</v>
      </c>
      <c r="G99" s="21">
        <f ca="1">SUMIF(申请单位部分员工花名册!D:H,B:B,申请单位部分员工花名册!H:H)</f>
        <v>7138.53</v>
      </c>
      <c r="H99" s="21">
        <v>0</v>
      </c>
      <c r="I99" s="21">
        <f ca="1" t="shared" si="9"/>
        <v>23935.17</v>
      </c>
      <c r="J99" s="21">
        <f ca="1" t="shared" si="10"/>
        <v>23935.17</v>
      </c>
      <c r="K99" s="21">
        <f ca="1">SUMIF(申请个人部分高校生花名册!D:L,B:B,申请个人部分高校生花名册!L:L)</f>
        <v>0</v>
      </c>
      <c r="L99" s="21">
        <f ca="1" t="shared" si="14"/>
        <v>0</v>
      </c>
      <c r="M99" s="21">
        <f ca="1" t="shared" si="11"/>
        <v>23935.17</v>
      </c>
      <c r="N99" s="21" t="s">
        <v>17</v>
      </c>
    </row>
    <row r="100" s="26" customFormat="1" ht="33" customHeight="1" spans="1:14">
      <c r="A100" s="21">
        <f t="shared" si="13"/>
        <v>98</v>
      </c>
      <c r="B100" s="21" t="s">
        <v>209</v>
      </c>
      <c r="C100" s="21">
        <v>2</v>
      </c>
      <c r="D100" s="21">
        <v>0</v>
      </c>
      <c r="E100" s="21" t="s">
        <v>210</v>
      </c>
      <c r="F100" s="21">
        <f ca="1">SUMIF(申请单位部分员工花名册!D:G,B:B,申请单位部分员工花名册!G:G)</f>
        <v>2399.52</v>
      </c>
      <c r="G100" s="21">
        <f ca="1">SUMIF(申请单位部分员工花名册!D:H,B:B,申请单位部分员工花名册!H:H)</f>
        <v>1019.79</v>
      </c>
      <c r="H100" s="21">
        <v>0</v>
      </c>
      <c r="I100" s="21">
        <f ca="1" t="shared" si="9"/>
        <v>3419.31</v>
      </c>
      <c r="J100" s="21">
        <f ca="1" t="shared" si="10"/>
        <v>3419.31</v>
      </c>
      <c r="K100" s="21">
        <f ca="1">SUMIF(申请个人部分高校生花名册!D:L,B:B,申请个人部分高校生花名册!L:L)</f>
        <v>0</v>
      </c>
      <c r="L100" s="21">
        <f ca="1" t="shared" si="14"/>
        <v>0</v>
      </c>
      <c r="M100" s="21">
        <f ca="1" t="shared" si="11"/>
        <v>3419.31</v>
      </c>
      <c r="N100" s="21" t="s">
        <v>17</v>
      </c>
    </row>
    <row r="101" s="26" customFormat="1" ht="33" customHeight="1" spans="1:14">
      <c r="A101" s="21">
        <f t="shared" si="13"/>
        <v>99</v>
      </c>
      <c r="B101" s="21" t="s">
        <v>211</v>
      </c>
      <c r="C101" s="21">
        <v>1</v>
      </c>
      <c r="D101" s="21">
        <v>0</v>
      </c>
      <c r="E101" s="21" t="s">
        <v>212</v>
      </c>
      <c r="F101" s="21">
        <f ca="1">SUMIF(申请单位部分员工花名册!D:G,B:B,申请单位部分员工花名册!G:G)</f>
        <v>1599.68</v>
      </c>
      <c r="G101" s="21">
        <f ca="1">SUMIF(申请单位部分员工花名册!D:H,B:B,申请单位部分员工花名册!H:H)</f>
        <v>679.86</v>
      </c>
      <c r="H101" s="21">
        <v>0</v>
      </c>
      <c r="I101" s="21">
        <f ca="1" t="shared" si="9"/>
        <v>2279.54</v>
      </c>
      <c r="J101" s="21">
        <f ca="1" t="shared" si="10"/>
        <v>2279.54</v>
      </c>
      <c r="K101" s="21">
        <f ca="1">SUMIF(申请个人部分高校生花名册!D:L,B:B,申请个人部分高校生花名册!L:L)</f>
        <v>0</v>
      </c>
      <c r="L101" s="21">
        <f ca="1" t="shared" si="14"/>
        <v>0</v>
      </c>
      <c r="M101" s="21">
        <f ca="1" t="shared" si="11"/>
        <v>2279.54</v>
      </c>
      <c r="N101" s="21" t="s">
        <v>17</v>
      </c>
    </row>
    <row r="102" s="26" customFormat="1" ht="33" customHeight="1" spans="1:14">
      <c r="A102" s="21">
        <f t="shared" si="13"/>
        <v>100</v>
      </c>
      <c r="B102" s="21" t="s">
        <v>213</v>
      </c>
      <c r="C102" s="21">
        <v>1</v>
      </c>
      <c r="D102" s="21">
        <v>0</v>
      </c>
      <c r="E102" s="21" t="s">
        <v>214</v>
      </c>
      <c r="F102" s="21">
        <f ca="1">SUMIF(申请单位部分员工花名册!D:G,B:B,申请单位部分员工花名册!G:G)</f>
        <v>1599.68</v>
      </c>
      <c r="G102" s="21">
        <f ca="1">SUMIF(申请单位部分员工花名册!D:H,B:B,申请单位部分员工花名册!H:H)</f>
        <v>679.86</v>
      </c>
      <c r="H102" s="21">
        <v>0</v>
      </c>
      <c r="I102" s="21">
        <f ca="1" t="shared" si="9"/>
        <v>2279.54</v>
      </c>
      <c r="J102" s="21">
        <f ca="1" t="shared" si="10"/>
        <v>2279.54</v>
      </c>
      <c r="K102" s="21">
        <f ca="1">SUMIF(申请个人部分高校生花名册!D:L,B:B,申请个人部分高校生花名册!L:L)</f>
        <v>0</v>
      </c>
      <c r="L102" s="21">
        <f ca="1" t="shared" si="14"/>
        <v>0</v>
      </c>
      <c r="M102" s="21">
        <f ca="1" t="shared" si="11"/>
        <v>2279.54</v>
      </c>
      <c r="N102" s="21" t="s">
        <v>17</v>
      </c>
    </row>
    <row r="103" s="26" customFormat="1" ht="33" customHeight="1" spans="1:14">
      <c r="A103" s="21">
        <f t="shared" si="13"/>
        <v>101</v>
      </c>
      <c r="B103" s="21" t="s">
        <v>215</v>
      </c>
      <c r="C103" s="21">
        <v>3</v>
      </c>
      <c r="D103" s="21">
        <v>0</v>
      </c>
      <c r="E103" s="21" t="s">
        <v>216</v>
      </c>
      <c r="F103" s="21">
        <f ca="1">SUMIF(申请单位部分员工花名册!D:G,B:B,申请单位部分员工花名册!G:G)</f>
        <v>2399.52</v>
      </c>
      <c r="G103" s="21">
        <f ca="1">SUMIF(申请单位部分员工花名册!D:H,B:B,申请单位部分员工花名册!H:H)</f>
        <v>1019.79</v>
      </c>
      <c r="H103" s="21">
        <v>0</v>
      </c>
      <c r="I103" s="21">
        <f ca="1" t="shared" si="9"/>
        <v>3419.31</v>
      </c>
      <c r="J103" s="21">
        <f ca="1" t="shared" si="10"/>
        <v>3419.31</v>
      </c>
      <c r="K103" s="21">
        <f ca="1">SUMIF(申请个人部分高校生花名册!D:L,B:B,申请个人部分高校生花名册!L:L)</f>
        <v>0</v>
      </c>
      <c r="L103" s="21">
        <f ca="1" t="shared" si="14"/>
        <v>0</v>
      </c>
      <c r="M103" s="21">
        <f ca="1" t="shared" si="11"/>
        <v>3419.31</v>
      </c>
      <c r="N103" s="21" t="s">
        <v>17</v>
      </c>
    </row>
    <row r="104" s="26" customFormat="1" ht="33" customHeight="1" spans="1:14">
      <c r="A104" s="21">
        <f t="shared" si="13"/>
        <v>102</v>
      </c>
      <c r="B104" s="21" t="s">
        <v>217</v>
      </c>
      <c r="C104" s="21">
        <v>2</v>
      </c>
      <c r="D104" s="21">
        <v>0</v>
      </c>
      <c r="E104" s="21" t="s">
        <v>218</v>
      </c>
      <c r="F104" s="21">
        <f ca="1">SUMIF(申请单位部分员工花名册!D:G,B:B,申请单位部分员工花名册!G:G)</f>
        <v>3200</v>
      </c>
      <c r="G104" s="21">
        <f ca="1">SUMIF(申请单位部分员工花名册!D:H,B:B,申请单位部分员工花名册!H:H)</f>
        <v>1360</v>
      </c>
      <c r="H104" s="21">
        <v>0</v>
      </c>
      <c r="I104" s="21">
        <f ca="1" t="shared" si="9"/>
        <v>4560</v>
      </c>
      <c r="J104" s="21">
        <f ca="1" t="shared" si="10"/>
        <v>4560</v>
      </c>
      <c r="K104" s="21">
        <f ca="1">SUMIF(申请个人部分高校生花名册!D:L,B:B,申请个人部分高校生花名册!L:L)</f>
        <v>0</v>
      </c>
      <c r="L104" s="21">
        <f ca="1" t="shared" si="14"/>
        <v>0</v>
      </c>
      <c r="M104" s="21">
        <f ca="1" t="shared" si="11"/>
        <v>4560</v>
      </c>
      <c r="N104" s="21" t="s">
        <v>17</v>
      </c>
    </row>
    <row r="105" s="26" customFormat="1" ht="33" customHeight="1" spans="1:14">
      <c r="A105" s="21">
        <f t="shared" si="13"/>
        <v>103</v>
      </c>
      <c r="B105" s="21" t="s">
        <v>219</v>
      </c>
      <c r="C105" s="21">
        <v>1</v>
      </c>
      <c r="D105" s="21">
        <v>1</v>
      </c>
      <c r="E105" s="21" t="s">
        <v>220</v>
      </c>
      <c r="F105" s="21">
        <f ca="1">SUMIF(申请单位部分员工花名册!D:G,B:B,申请单位部分员工花名册!G:G)</f>
        <v>1599.68</v>
      </c>
      <c r="G105" s="21">
        <f ca="1">SUMIF(申请单位部分员工花名册!D:H,B:B,申请单位部分员工花名册!H:H)</f>
        <v>679.86</v>
      </c>
      <c r="H105" s="21">
        <v>0</v>
      </c>
      <c r="I105" s="21">
        <f ca="1" t="shared" si="9"/>
        <v>2279.54</v>
      </c>
      <c r="J105" s="21">
        <f ca="1" t="shared" si="10"/>
        <v>2279.54</v>
      </c>
      <c r="K105" s="21">
        <f ca="1">SUMIF(申请个人部分高校生花名册!D:L,B:B,申请个人部分高校生花名册!L:L)</f>
        <v>999.8</v>
      </c>
      <c r="L105" s="21">
        <f ca="1" t="shared" si="14"/>
        <v>999.8</v>
      </c>
      <c r="M105" s="21">
        <f ca="1" t="shared" si="11"/>
        <v>3279.34</v>
      </c>
      <c r="N105" s="21" t="s">
        <v>17</v>
      </c>
    </row>
    <row r="106" s="26" customFormat="1" ht="33" customHeight="1" spans="1:14">
      <c r="A106" s="21">
        <f t="shared" si="13"/>
        <v>104</v>
      </c>
      <c r="B106" s="21" t="s">
        <v>221</v>
      </c>
      <c r="C106" s="21">
        <v>3</v>
      </c>
      <c r="D106" s="21">
        <v>2</v>
      </c>
      <c r="E106" s="21" t="s">
        <v>222</v>
      </c>
      <c r="F106" s="21">
        <f ca="1">SUMIF(申请单位部分员工花名册!D:G,B:B,申请单位部分员工花名册!G:G)</f>
        <v>4799.04</v>
      </c>
      <c r="G106" s="21">
        <f ca="1">SUMIF(申请单位部分员工花名册!D:H,B:B,申请单位部分员工花名册!H:H)</f>
        <v>2039.58</v>
      </c>
      <c r="H106" s="21">
        <v>0</v>
      </c>
      <c r="I106" s="21">
        <f ca="1" t="shared" si="9"/>
        <v>6838.62</v>
      </c>
      <c r="J106" s="21">
        <f ca="1" t="shared" si="10"/>
        <v>6838.62</v>
      </c>
      <c r="K106" s="21">
        <f ca="1">SUMIF(申请个人部分高校生花名册!D:L,B:B,申请个人部分高校生花名册!L:L)</f>
        <v>1999.6</v>
      </c>
      <c r="L106" s="21">
        <f ca="1" t="shared" ref="L106:L123" si="15">K106</f>
        <v>1999.6</v>
      </c>
      <c r="M106" s="21">
        <f ca="1" t="shared" si="11"/>
        <v>8838.22</v>
      </c>
      <c r="N106" s="21" t="s">
        <v>17</v>
      </c>
    </row>
    <row r="107" s="26" customFormat="1" ht="33" customHeight="1" spans="1:14">
      <c r="A107" s="21">
        <f t="shared" si="13"/>
        <v>105</v>
      </c>
      <c r="B107" s="21" t="s">
        <v>223</v>
      </c>
      <c r="C107" s="21">
        <v>5</v>
      </c>
      <c r="D107" s="21">
        <v>1</v>
      </c>
      <c r="E107" s="21" t="s">
        <v>224</v>
      </c>
      <c r="F107" s="21">
        <f ca="1">SUMIF(申请单位部分员工花名册!D:G,B:B,申请单位部分员工花名册!G:G)</f>
        <v>7998.4</v>
      </c>
      <c r="G107" s="21">
        <f ca="1">SUMIF(申请单位部分员工花名册!D:H,B:B,申请单位部分员工花名册!H:H)</f>
        <v>3399.3</v>
      </c>
      <c r="H107" s="21">
        <v>0</v>
      </c>
      <c r="I107" s="21">
        <f ca="1" t="shared" si="9"/>
        <v>11397.7</v>
      </c>
      <c r="J107" s="21">
        <f ca="1" t="shared" si="10"/>
        <v>11397.7</v>
      </c>
      <c r="K107" s="21">
        <f ca="1">SUMIF(申请个人部分高校生花名册!D:L,B:B,申请个人部分高校生花名册!L:L)</f>
        <v>999.8</v>
      </c>
      <c r="L107" s="21">
        <f ca="1" t="shared" si="15"/>
        <v>999.8</v>
      </c>
      <c r="M107" s="21">
        <f ca="1" t="shared" si="11"/>
        <v>12397.5</v>
      </c>
      <c r="N107" s="21" t="s">
        <v>17</v>
      </c>
    </row>
    <row r="108" s="26" customFormat="1" ht="33" customHeight="1" spans="1:14">
      <c r="A108" s="21">
        <f t="shared" si="13"/>
        <v>106</v>
      </c>
      <c r="B108" s="21" t="s">
        <v>225</v>
      </c>
      <c r="C108" s="21">
        <v>24</v>
      </c>
      <c r="D108" s="21">
        <v>1</v>
      </c>
      <c r="E108" s="21" t="s">
        <v>226</v>
      </c>
      <c r="F108" s="21">
        <f ca="1">SUMIF(申请单位部分员工花名册!D:G,B:B,申请单位部分员工花名册!G:G)</f>
        <v>38392.32</v>
      </c>
      <c r="G108" s="21">
        <f ca="1">SUMIF(申请单位部分员工花名册!D:H,B:B,申请单位部分员工花名册!H:H)</f>
        <v>16316.64</v>
      </c>
      <c r="H108" s="21">
        <v>0</v>
      </c>
      <c r="I108" s="21">
        <f ca="1" t="shared" si="9"/>
        <v>54708.96</v>
      </c>
      <c r="J108" s="21">
        <f ca="1" t="shared" si="10"/>
        <v>54708.96</v>
      </c>
      <c r="K108" s="21">
        <f ca="1">SUMIF(申请个人部分高校生花名册!D:L,B:B,申请个人部分高校生花名册!L:L)</f>
        <v>999.8</v>
      </c>
      <c r="L108" s="21">
        <f ca="1" t="shared" si="15"/>
        <v>999.8</v>
      </c>
      <c r="M108" s="21">
        <f ca="1" t="shared" si="11"/>
        <v>55708.76</v>
      </c>
      <c r="N108" s="21" t="s">
        <v>17</v>
      </c>
    </row>
    <row r="109" s="26" customFormat="1" ht="33" customHeight="1" spans="1:14">
      <c r="A109" s="21">
        <f t="shared" si="13"/>
        <v>107</v>
      </c>
      <c r="B109" s="21" t="s">
        <v>227</v>
      </c>
      <c r="C109" s="21">
        <v>1</v>
      </c>
      <c r="D109" s="21">
        <v>0</v>
      </c>
      <c r="E109" s="21" t="s">
        <v>228</v>
      </c>
      <c r="F109" s="21">
        <f ca="1">SUMIF(申请单位部分员工花名册!D:G,B:B,申请单位部分员工花名册!G:G)</f>
        <v>799.84</v>
      </c>
      <c r="G109" s="21">
        <f ca="1">SUMIF(申请单位部分员工花名册!D:H,B:B,申请单位部分员工花名册!H:H)</f>
        <v>339.93</v>
      </c>
      <c r="H109" s="21">
        <v>0</v>
      </c>
      <c r="I109" s="21">
        <f ca="1" t="shared" si="9"/>
        <v>1139.77</v>
      </c>
      <c r="J109" s="21">
        <f ca="1" t="shared" si="10"/>
        <v>1139.77</v>
      </c>
      <c r="K109" s="21">
        <f ca="1">SUMIF(申请个人部分高校生花名册!D:L,B:B,申请个人部分高校生花名册!L:L)</f>
        <v>0</v>
      </c>
      <c r="L109" s="21">
        <f ca="1" t="shared" si="15"/>
        <v>0</v>
      </c>
      <c r="M109" s="21">
        <f ca="1" t="shared" si="11"/>
        <v>1139.77</v>
      </c>
      <c r="N109" s="21" t="s">
        <v>17</v>
      </c>
    </row>
    <row r="110" s="26" customFormat="1" ht="33" customHeight="1" spans="1:14">
      <c r="A110" s="21">
        <f t="shared" si="13"/>
        <v>108</v>
      </c>
      <c r="B110" s="21" t="s">
        <v>229</v>
      </c>
      <c r="C110" s="21">
        <v>1</v>
      </c>
      <c r="D110" s="21">
        <v>0</v>
      </c>
      <c r="E110" s="21" t="s">
        <v>230</v>
      </c>
      <c r="F110" s="21">
        <f ca="1">SUMIF(申请单位部分员工花名册!D:G,B:B,申请单位部分员工花名册!G:G)</f>
        <v>1599.68</v>
      </c>
      <c r="G110" s="21">
        <f ca="1">SUMIF(申请单位部分员工花名册!D:H,B:B,申请单位部分员工花名册!H:H)</f>
        <v>679.86</v>
      </c>
      <c r="H110" s="21">
        <v>0</v>
      </c>
      <c r="I110" s="21">
        <f ca="1" t="shared" si="9"/>
        <v>2279.54</v>
      </c>
      <c r="J110" s="21">
        <f ca="1" t="shared" si="10"/>
        <v>2279.54</v>
      </c>
      <c r="K110" s="21">
        <f ca="1">SUMIF(申请个人部分高校生花名册!D:L,B:B,申请个人部分高校生花名册!L:L)</f>
        <v>0</v>
      </c>
      <c r="L110" s="21">
        <f ca="1" t="shared" si="15"/>
        <v>0</v>
      </c>
      <c r="M110" s="21">
        <f ca="1" t="shared" si="11"/>
        <v>2279.54</v>
      </c>
      <c r="N110" s="21" t="s">
        <v>17</v>
      </c>
    </row>
    <row r="111" s="26" customFormat="1" ht="33" customHeight="1" spans="1:14">
      <c r="A111" s="21">
        <f t="shared" si="13"/>
        <v>109</v>
      </c>
      <c r="B111" s="21" t="s">
        <v>231</v>
      </c>
      <c r="C111" s="21">
        <v>2</v>
      </c>
      <c r="D111" s="21">
        <v>0</v>
      </c>
      <c r="E111" s="21" t="s">
        <v>232</v>
      </c>
      <c r="F111" s="21">
        <f ca="1">SUMIF(申请单位部分员工花名册!D:G,B:B,申请单位部分员工花名册!G:G)</f>
        <v>3199.36</v>
      </c>
      <c r="G111" s="21">
        <f ca="1">SUMIF(申请单位部分员工花名册!D:H,B:B,申请单位部分员工花名册!H:H)</f>
        <v>1359.72</v>
      </c>
      <c r="H111" s="21">
        <v>0</v>
      </c>
      <c r="I111" s="21">
        <f ca="1" t="shared" si="9"/>
        <v>4559.08</v>
      </c>
      <c r="J111" s="21">
        <f ca="1" t="shared" si="10"/>
        <v>4559.08</v>
      </c>
      <c r="K111" s="21">
        <f ca="1">SUMIF(申请个人部分高校生花名册!D:L,B:B,申请个人部分高校生花名册!L:L)</f>
        <v>0</v>
      </c>
      <c r="L111" s="21">
        <f ca="1" t="shared" si="15"/>
        <v>0</v>
      </c>
      <c r="M111" s="21">
        <f ca="1" t="shared" si="11"/>
        <v>4559.08</v>
      </c>
      <c r="N111" s="21" t="s">
        <v>17</v>
      </c>
    </row>
    <row r="112" s="26" customFormat="1" ht="33" customHeight="1" spans="1:14">
      <c r="A112" s="21">
        <f t="shared" si="13"/>
        <v>110</v>
      </c>
      <c r="B112" s="21" t="s">
        <v>233</v>
      </c>
      <c r="C112" s="21">
        <v>6</v>
      </c>
      <c r="D112" s="21">
        <v>0</v>
      </c>
      <c r="E112" s="21" t="s">
        <v>234</v>
      </c>
      <c r="F112" s="21">
        <f ca="1">SUMIF(申请单位部分员工花名册!D:G,B:B,申请单位部分员工花名册!G:G)</f>
        <v>9598.08</v>
      </c>
      <c r="G112" s="21">
        <f ca="1">SUMIF(申请单位部分员工花名册!D:H,B:B,申请单位部分员工花名册!H:H)</f>
        <v>4079.16</v>
      </c>
      <c r="H112" s="21">
        <v>0</v>
      </c>
      <c r="I112" s="21">
        <f ca="1" t="shared" si="9"/>
        <v>13677.24</v>
      </c>
      <c r="J112" s="21">
        <f ca="1" t="shared" si="10"/>
        <v>13677.24</v>
      </c>
      <c r="K112" s="21">
        <f ca="1">SUMIF(申请个人部分高校生花名册!D:L,B:B,申请个人部分高校生花名册!L:L)</f>
        <v>0</v>
      </c>
      <c r="L112" s="21">
        <f ca="1" t="shared" si="15"/>
        <v>0</v>
      </c>
      <c r="M112" s="21">
        <f ca="1" t="shared" si="11"/>
        <v>13677.24</v>
      </c>
      <c r="N112" s="21" t="s">
        <v>17</v>
      </c>
    </row>
    <row r="113" s="26" customFormat="1" ht="33" customHeight="1" spans="1:14">
      <c r="A113" s="21">
        <f t="shared" si="13"/>
        <v>111</v>
      </c>
      <c r="B113" s="21" t="s">
        <v>235</v>
      </c>
      <c r="C113" s="21">
        <v>4</v>
      </c>
      <c r="D113" s="21">
        <v>0</v>
      </c>
      <c r="E113" s="21" t="s">
        <v>236</v>
      </c>
      <c r="F113" s="21">
        <f ca="1">SUMIF(申请单位部分员工花名册!D:G,B:B,申请单位部分员工花名册!G:G)</f>
        <v>5598.88</v>
      </c>
      <c r="G113" s="21">
        <f ca="1">SUMIF(申请单位部分员工花名册!D:H,B:B,申请单位部分员工花名册!H:H)</f>
        <v>2379.51</v>
      </c>
      <c r="H113" s="21">
        <v>0</v>
      </c>
      <c r="I113" s="21">
        <f ca="1" t="shared" si="9"/>
        <v>7978.39</v>
      </c>
      <c r="J113" s="21">
        <f ca="1" t="shared" si="10"/>
        <v>7978.39</v>
      </c>
      <c r="K113" s="21">
        <f ca="1">SUMIF(申请个人部分高校生花名册!D:L,B:B,申请个人部分高校生花名册!L:L)</f>
        <v>0</v>
      </c>
      <c r="L113" s="21">
        <f ca="1" t="shared" si="15"/>
        <v>0</v>
      </c>
      <c r="M113" s="21">
        <f ca="1" t="shared" si="11"/>
        <v>7978.39</v>
      </c>
      <c r="N113" s="21" t="s">
        <v>17</v>
      </c>
    </row>
    <row r="114" s="26" customFormat="1" ht="33" customHeight="1" spans="1:14">
      <c r="A114" s="21">
        <f t="shared" si="13"/>
        <v>112</v>
      </c>
      <c r="B114" s="21" t="s">
        <v>237</v>
      </c>
      <c r="C114" s="21">
        <v>4</v>
      </c>
      <c r="D114" s="21">
        <v>0</v>
      </c>
      <c r="E114" s="21" t="s">
        <v>238</v>
      </c>
      <c r="F114" s="21">
        <f ca="1">SUMIF(申请单位部分员工花名册!D:G,B:B,申请单位部分员工花名册!G:G)</f>
        <v>6398.72</v>
      </c>
      <c r="G114" s="21">
        <f ca="1">SUMIF(申请单位部分员工花名册!D:H,B:B,申请单位部分员工花名册!H:H)</f>
        <v>2719.44</v>
      </c>
      <c r="H114" s="21">
        <v>0</v>
      </c>
      <c r="I114" s="21">
        <f ca="1" t="shared" si="9"/>
        <v>9118.16</v>
      </c>
      <c r="J114" s="21">
        <f ca="1" t="shared" si="10"/>
        <v>9118.16</v>
      </c>
      <c r="K114" s="21">
        <f ca="1">SUMIF(申请个人部分高校生花名册!D:L,B:B,申请个人部分高校生花名册!L:L)</f>
        <v>0</v>
      </c>
      <c r="L114" s="21">
        <f ca="1" t="shared" si="15"/>
        <v>0</v>
      </c>
      <c r="M114" s="21">
        <f ca="1" t="shared" si="11"/>
        <v>9118.16</v>
      </c>
      <c r="N114" s="21" t="s">
        <v>17</v>
      </c>
    </row>
    <row r="115" s="26" customFormat="1" ht="33" customHeight="1" spans="1:14">
      <c r="A115" s="21">
        <f t="shared" si="13"/>
        <v>113</v>
      </c>
      <c r="B115" s="21" t="s">
        <v>239</v>
      </c>
      <c r="C115" s="21">
        <v>23</v>
      </c>
      <c r="D115" s="21">
        <v>0</v>
      </c>
      <c r="E115" s="21" t="s">
        <v>240</v>
      </c>
      <c r="F115" s="21">
        <f ca="1">SUMIF(申请单位部分员工花名册!D:G,B:B,申请单位部分员工花名册!G:G)</f>
        <v>36792.64</v>
      </c>
      <c r="G115" s="21">
        <f ca="1">SUMIF(申请单位部分员工花名册!D:H,B:B,申请单位部分员工花名册!H:H)</f>
        <v>15636.78</v>
      </c>
      <c r="H115" s="21">
        <v>0</v>
      </c>
      <c r="I115" s="21">
        <f ca="1" t="shared" si="9"/>
        <v>52429.42</v>
      </c>
      <c r="J115" s="21">
        <f ca="1" t="shared" si="10"/>
        <v>52429.42</v>
      </c>
      <c r="K115" s="21">
        <f ca="1">SUMIF(申请个人部分高校生花名册!D:L,B:B,申请个人部分高校生花名册!L:L)</f>
        <v>0</v>
      </c>
      <c r="L115" s="21">
        <f ca="1" t="shared" si="15"/>
        <v>0</v>
      </c>
      <c r="M115" s="21">
        <f ca="1" t="shared" si="11"/>
        <v>52429.42</v>
      </c>
      <c r="N115" s="21" t="s">
        <v>17</v>
      </c>
    </row>
    <row r="116" s="26" customFormat="1" ht="33" customHeight="1" spans="1:14">
      <c r="A116" s="21">
        <f t="shared" si="13"/>
        <v>114</v>
      </c>
      <c r="B116" s="21" t="s">
        <v>241</v>
      </c>
      <c r="C116" s="21">
        <v>6</v>
      </c>
      <c r="D116" s="21">
        <v>0</v>
      </c>
      <c r="E116" s="21" t="s">
        <v>186</v>
      </c>
      <c r="F116" s="21">
        <f ca="1">SUMIF(申请单位部分员工花名册!D:G,B:B,申请单位部分员工花名册!G:G)</f>
        <v>8798.24</v>
      </c>
      <c r="G116" s="21">
        <f ca="1">SUMIF(申请单位部分员工花名册!D:H,B:B,申请单位部分员工花名册!H:H)</f>
        <v>3739.23</v>
      </c>
      <c r="H116" s="21">
        <v>0</v>
      </c>
      <c r="I116" s="21">
        <f ca="1" t="shared" si="9"/>
        <v>12537.47</v>
      </c>
      <c r="J116" s="21">
        <f ca="1" t="shared" si="10"/>
        <v>12537.47</v>
      </c>
      <c r="K116" s="21">
        <f ca="1">SUMIF(申请个人部分高校生花名册!D:L,B:B,申请个人部分高校生花名册!L:L)</f>
        <v>0</v>
      </c>
      <c r="L116" s="21">
        <f ca="1" t="shared" si="15"/>
        <v>0</v>
      </c>
      <c r="M116" s="21">
        <f ca="1" t="shared" si="11"/>
        <v>12537.47</v>
      </c>
      <c r="N116" s="21" t="s">
        <v>17</v>
      </c>
    </row>
    <row r="117" s="26" customFormat="1" ht="33" customHeight="1" spans="1:14">
      <c r="A117" s="21">
        <f t="shared" si="13"/>
        <v>115</v>
      </c>
      <c r="B117" s="21" t="s">
        <v>242</v>
      </c>
      <c r="C117" s="21">
        <v>7</v>
      </c>
      <c r="D117" s="21">
        <v>2</v>
      </c>
      <c r="E117" s="21" t="s">
        <v>243</v>
      </c>
      <c r="F117" s="21">
        <f ca="1">SUMIF(申请单位部分员工花名册!D:G,B:B,申请单位部分员工花名册!G:G)</f>
        <v>11197.76</v>
      </c>
      <c r="G117" s="21">
        <f ca="1">SUMIF(申请单位部分员工花名册!D:H,B:B,申请单位部分员工花名册!H:H)</f>
        <v>4759.02</v>
      </c>
      <c r="H117" s="21">
        <v>0</v>
      </c>
      <c r="I117" s="21">
        <f ca="1" t="shared" si="9"/>
        <v>15956.78</v>
      </c>
      <c r="J117" s="21">
        <f ca="1" t="shared" si="10"/>
        <v>15956.78</v>
      </c>
      <c r="K117" s="21">
        <f ca="1">SUMIF(申请个人部分高校生花名册!D:L,B:B,申请个人部分高校生花名册!L:L)</f>
        <v>1999.6</v>
      </c>
      <c r="L117" s="21">
        <f ca="1" t="shared" si="15"/>
        <v>1999.6</v>
      </c>
      <c r="M117" s="21">
        <f ca="1" t="shared" si="11"/>
        <v>17956.38</v>
      </c>
      <c r="N117" s="21" t="s">
        <v>17</v>
      </c>
    </row>
    <row r="118" s="26" customFormat="1" ht="33" customHeight="1" spans="1:14">
      <c r="A118" s="21">
        <f t="shared" si="13"/>
        <v>116</v>
      </c>
      <c r="B118" s="21" t="s">
        <v>244</v>
      </c>
      <c r="C118" s="21">
        <v>6</v>
      </c>
      <c r="D118" s="21">
        <v>0</v>
      </c>
      <c r="E118" s="21" t="s">
        <v>245</v>
      </c>
      <c r="F118" s="21">
        <f ca="1">SUMIF(申请单位部分员工花名册!D:G,B:B,申请单位部分员工花名册!G:G)</f>
        <v>8798.24</v>
      </c>
      <c r="G118" s="21">
        <f ca="1">SUMIF(申请单位部分员工花名册!D:H,B:B,申请单位部分员工花名册!H:H)</f>
        <v>3739.23</v>
      </c>
      <c r="H118" s="21">
        <v>0</v>
      </c>
      <c r="I118" s="21">
        <f ca="1" t="shared" si="9"/>
        <v>12537.47</v>
      </c>
      <c r="J118" s="21">
        <f ca="1" t="shared" si="10"/>
        <v>12537.47</v>
      </c>
      <c r="K118" s="21">
        <f ca="1">SUMIF(申请个人部分高校生花名册!D:L,B:B,申请个人部分高校生花名册!L:L)</f>
        <v>0</v>
      </c>
      <c r="L118" s="21">
        <f ca="1" t="shared" si="15"/>
        <v>0</v>
      </c>
      <c r="M118" s="21">
        <f ca="1" t="shared" si="11"/>
        <v>12537.47</v>
      </c>
      <c r="N118" s="21" t="s">
        <v>17</v>
      </c>
    </row>
    <row r="119" s="26" customFormat="1" ht="33" customHeight="1" spans="1:14">
      <c r="A119" s="21">
        <f t="shared" si="13"/>
        <v>117</v>
      </c>
      <c r="B119" s="21" t="s">
        <v>246</v>
      </c>
      <c r="C119" s="21">
        <v>1</v>
      </c>
      <c r="D119" s="21">
        <v>0</v>
      </c>
      <c r="E119" s="21" t="s">
        <v>247</v>
      </c>
      <c r="F119" s="21">
        <f ca="1">SUMIF(申请单位部分员工花名册!D:G,B:B,申请单位部分员工花名册!G:G)</f>
        <v>1599.68</v>
      </c>
      <c r="G119" s="21">
        <f ca="1">SUMIF(申请单位部分员工花名册!D:H,B:B,申请单位部分员工花名册!H:H)</f>
        <v>679.86</v>
      </c>
      <c r="H119" s="21">
        <v>0</v>
      </c>
      <c r="I119" s="21">
        <f ca="1" t="shared" si="9"/>
        <v>2279.54</v>
      </c>
      <c r="J119" s="21">
        <f ca="1" t="shared" si="10"/>
        <v>2279.54</v>
      </c>
      <c r="K119" s="21">
        <f ca="1">SUMIF(申请个人部分高校生花名册!D:L,B:B,申请个人部分高校生花名册!L:L)</f>
        <v>0</v>
      </c>
      <c r="L119" s="21">
        <f ca="1" t="shared" si="15"/>
        <v>0</v>
      </c>
      <c r="M119" s="21">
        <f ca="1" t="shared" si="11"/>
        <v>2279.54</v>
      </c>
      <c r="N119" s="21" t="s">
        <v>17</v>
      </c>
    </row>
    <row r="120" s="26" customFormat="1" ht="33" customHeight="1" spans="1:14">
      <c r="A120" s="21">
        <f t="shared" si="13"/>
        <v>118</v>
      </c>
      <c r="B120" s="21" t="s">
        <v>248</v>
      </c>
      <c r="C120" s="21">
        <v>1</v>
      </c>
      <c r="D120" s="21">
        <v>0</v>
      </c>
      <c r="E120" s="21" t="s">
        <v>249</v>
      </c>
      <c r="F120" s="21">
        <f ca="1">SUMIF(申请单位部分员工花名册!D:G,B:B,申请单位部分员工花名册!G:G)</f>
        <v>799.84</v>
      </c>
      <c r="G120" s="21">
        <f ca="1">SUMIF(申请单位部分员工花名册!D:H,B:B,申请单位部分员工花名册!H:H)</f>
        <v>339.93</v>
      </c>
      <c r="H120" s="21">
        <v>0</v>
      </c>
      <c r="I120" s="21">
        <f ca="1" t="shared" si="9"/>
        <v>1139.77</v>
      </c>
      <c r="J120" s="21">
        <f ca="1" t="shared" si="10"/>
        <v>1139.77</v>
      </c>
      <c r="K120" s="21">
        <f ca="1">SUMIF(申请个人部分高校生花名册!D:L,B:B,申请个人部分高校生花名册!L:L)</f>
        <v>0</v>
      </c>
      <c r="L120" s="21">
        <f ca="1" t="shared" si="15"/>
        <v>0</v>
      </c>
      <c r="M120" s="21">
        <f ca="1" t="shared" si="11"/>
        <v>1139.77</v>
      </c>
      <c r="N120" s="21" t="s">
        <v>17</v>
      </c>
    </row>
    <row r="121" s="26" customFormat="1" ht="33" customHeight="1" spans="1:14">
      <c r="A121" s="21">
        <f t="shared" si="13"/>
        <v>119</v>
      </c>
      <c r="B121" s="21" t="s">
        <v>250</v>
      </c>
      <c r="C121" s="21">
        <v>4</v>
      </c>
      <c r="D121" s="21">
        <v>0</v>
      </c>
      <c r="E121" s="21" t="s">
        <v>251</v>
      </c>
      <c r="F121" s="21">
        <f ca="1">SUMIF(申请单位部分员工花名册!D:G,B:B,申请单位部分员工花名册!G:G)</f>
        <v>6398.72</v>
      </c>
      <c r="G121" s="21">
        <f ca="1">SUMIF(申请单位部分员工花名册!D:H,B:B,申请单位部分员工花名册!H:H)</f>
        <v>2719.44</v>
      </c>
      <c r="H121" s="21">
        <v>0</v>
      </c>
      <c r="I121" s="21">
        <f ca="1" t="shared" ref="I121:I137" si="16">F121+G121</f>
        <v>9118.16</v>
      </c>
      <c r="J121" s="21">
        <f ca="1" t="shared" ref="J121:J137" si="17">I121</f>
        <v>9118.16</v>
      </c>
      <c r="K121" s="21">
        <f ca="1">SUMIF(申请个人部分高校生花名册!D:L,B:B,申请个人部分高校生花名册!L:L)</f>
        <v>0</v>
      </c>
      <c r="L121" s="21">
        <f ca="1" t="shared" si="15"/>
        <v>0</v>
      </c>
      <c r="M121" s="21">
        <f ca="1" t="shared" ref="M121:M137" si="18">J121+L121</f>
        <v>9118.16</v>
      </c>
      <c r="N121" s="21" t="s">
        <v>17</v>
      </c>
    </row>
    <row r="122" s="26" customFormat="1" ht="33" customHeight="1" spans="1:14">
      <c r="A122" s="21">
        <f t="shared" si="13"/>
        <v>120</v>
      </c>
      <c r="B122" s="21" t="s">
        <v>252</v>
      </c>
      <c r="C122" s="21">
        <v>1</v>
      </c>
      <c r="D122" s="21">
        <v>0</v>
      </c>
      <c r="E122" s="21" t="s">
        <v>253</v>
      </c>
      <c r="F122" s="21">
        <f ca="1">SUMIF(申请单位部分员工花名册!D:G,B:B,申请单位部分员工花名册!G:G)</f>
        <v>799.84</v>
      </c>
      <c r="G122" s="21">
        <f ca="1">SUMIF(申请单位部分员工花名册!D:H,B:B,申请单位部分员工花名册!H:H)</f>
        <v>339.93</v>
      </c>
      <c r="H122" s="21">
        <v>0</v>
      </c>
      <c r="I122" s="21">
        <f ca="1" t="shared" si="16"/>
        <v>1139.77</v>
      </c>
      <c r="J122" s="21">
        <f ca="1" t="shared" si="17"/>
        <v>1139.77</v>
      </c>
      <c r="K122" s="21">
        <f ca="1">SUMIF(申请个人部分高校生花名册!D:L,B:B,申请个人部分高校生花名册!L:L)</f>
        <v>0</v>
      </c>
      <c r="L122" s="21">
        <f ca="1" t="shared" si="15"/>
        <v>0</v>
      </c>
      <c r="M122" s="21">
        <f ca="1" t="shared" si="18"/>
        <v>1139.77</v>
      </c>
      <c r="N122" s="21" t="s">
        <v>17</v>
      </c>
    </row>
    <row r="123" s="26" customFormat="1" ht="33" customHeight="1" spans="1:14">
      <c r="A123" s="21">
        <f t="shared" si="13"/>
        <v>121</v>
      </c>
      <c r="B123" s="21" t="s">
        <v>254</v>
      </c>
      <c r="C123" s="21">
        <v>2</v>
      </c>
      <c r="D123" s="21">
        <v>0</v>
      </c>
      <c r="E123" s="21" t="s">
        <v>255</v>
      </c>
      <c r="F123" s="21">
        <f ca="1">SUMIF(申请单位部分员工花名册!D:G,B:B,申请单位部分员工花名册!G:G)</f>
        <v>3199.36</v>
      </c>
      <c r="G123" s="21">
        <f ca="1">SUMIF(申请单位部分员工花名册!D:H,B:B,申请单位部分员工花名册!H:H)</f>
        <v>1359.72</v>
      </c>
      <c r="H123" s="21">
        <v>0</v>
      </c>
      <c r="I123" s="21">
        <f ca="1" t="shared" si="16"/>
        <v>4559.08</v>
      </c>
      <c r="J123" s="21">
        <f ca="1" t="shared" si="17"/>
        <v>4559.08</v>
      </c>
      <c r="K123" s="21">
        <f ca="1">SUMIF(申请个人部分高校生花名册!D:L,B:B,申请个人部分高校生花名册!L:L)</f>
        <v>0</v>
      </c>
      <c r="L123" s="21">
        <f ca="1" t="shared" si="15"/>
        <v>0</v>
      </c>
      <c r="M123" s="21">
        <f ca="1" t="shared" si="18"/>
        <v>4559.08</v>
      </c>
      <c r="N123" s="21" t="s">
        <v>17</v>
      </c>
    </row>
    <row r="124" s="26" customFormat="1" ht="33" customHeight="1" spans="1:14">
      <c r="A124" s="21">
        <f t="shared" si="13"/>
        <v>122</v>
      </c>
      <c r="B124" s="21" t="s">
        <v>256</v>
      </c>
      <c r="C124" s="21">
        <v>1</v>
      </c>
      <c r="D124" s="21">
        <v>0</v>
      </c>
      <c r="E124" s="21" t="s">
        <v>257</v>
      </c>
      <c r="F124" s="21">
        <f ca="1">SUMIF(申请单位部分员工花名册!D:G,B:B,申请单位部分员工花名册!G:G)</f>
        <v>1599.68</v>
      </c>
      <c r="G124" s="21">
        <f ca="1">SUMIF(申请单位部分员工花名册!D:H,B:B,申请单位部分员工花名册!H:H)</f>
        <v>679.86</v>
      </c>
      <c r="H124" s="21">
        <v>0</v>
      </c>
      <c r="I124" s="21">
        <f ca="1" t="shared" si="16"/>
        <v>2279.54</v>
      </c>
      <c r="J124" s="21">
        <f ca="1" t="shared" si="17"/>
        <v>2279.54</v>
      </c>
      <c r="K124" s="21">
        <v>0</v>
      </c>
      <c r="L124" s="21">
        <v>0</v>
      </c>
      <c r="M124" s="21">
        <f ca="1" t="shared" si="18"/>
        <v>2279.54</v>
      </c>
      <c r="N124" s="21" t="s">
        <v>17</v>
      </c>
    </row>
    <row r="125" s="26" customFormat="1" ht="33" customHeight="1" spans="1:14">
      <c r="A125" s="21">
        <f t="shared" si="13"/>
        <v>123</v>
      </c>
      <c r="B125" s="21" t="s">
        <v>258</v>
      </c>
      <c r="C125" s="21">
        <v>7</v>
      </c>
      <c r="D125" s="21">
        <v>1</v>
      </c>
      <c r="E125" s="21" t="s">
        <v>259</v>
      </c>
      <c r="F125" s="21">
        <f ca="1">SUMIF(申请单位部分员工花名册!D:G,B:B,申请单位部分员工花名册!G:G)</f>
        <v>15748.16</v>
      </c>
      <c r="G125" s="21">
        <f ca="1">SUMIF(申请单位部分员工花名册!D:H,B:B,申请单位部分员工花名册!H:H)</f>
        <v>6692.98</v>
      </c>
      <c r="H125" s="21">
        <v>0</v>
      </c>
      <c r="I125" s="21">
        <f ca="1" t="shared" si="16"/>
        <v>22441.14</v>
      </c>
      <c r="J125" s="21">
        <f ca="1" t="shared" si="17"/>
        <v>22441.14</v>
      </c>
      <c r="K125" s="21">
        <f ca="1">SUMIF(申请个人部分高校生花名册!D:L,B:B,申请个人部分高校生花名册!L:L)</f>
        <v>999.8</v>
      </c>
      <c r="L125" s="21">
        <f ca="1" t="shared" ref="L125:L137" si="19">K125</f>
        <v>999.8</v>
      </c>
      <c r="M125" s="21">
        <f ca="1" t="shared" si="18"/>
        <v>23440.94</v>
      </c>
      <c r="N125" s="21" t="s">
        <v>17</v>
      </c>
    </row>
    <row r="126" s="26" customFormat="1" ht="33" customHeight="1" spans="1:14">
      <c r="A126" s="21">
        <f t="shared" si="13"/>
        <v>124</v>
      </c>
      <c r="B126" s="21" t="s">
        <v>260</v>
      </c>
      <c r="C126" s="21">
        <v>7</v>
      </c>
      <c r="D126" s="21">
        <v>0</v>
      </c>
      <c r="E126" s="21" t="s">
        <v>261</v>
      </c>
      <c r="F126" s="21">
        <f ca="1">SUMIF(申请单位部分员工花名册!D:G,B:B,申请单位部分员工花名册!G:G)</f>
        <v>11197.76</v>
      </c>
      <c r="G126" s="21">
        <f ca="1">SUMIF(申请单位部分员工花名册!D:H,B:B,申请单位部分员工花名册!H:H)</f>
        <v>4759.02</v>
      </c>
      <c r="H126" s="21">
        <v>0</v>
      </c>
      <c r="I126" s="21">
        <f ca="1" t="shared" si="16"/>
        <v>15956.78</v>
      </c>
      <c r="J126" s="21">
        <f ca="1" t="shared" si="17"/>
        <v>15956.78</v>
      </c>
      <c r="K126" s="21">
        <f ca="1">SUMIF(申请个人部分高校生花名册!D:L,B:B,申请个人部分高校生花名册!L:L)</f>
        <v>0</v>
      </c>
      <c r="L126" s="21">
        <f ca="1" t="shared" si="19"/>
        <v>0</v>
      </c>
      <c r="M126" s="21">
        <f ca="1" t="shared" si="18"/>
        <v>15956.78</v>
      </c>
      <c r="N126" s="21" t="s">
        <v>17</v>
      </c>
    </row>
    <row r="127" s="26" customFormat="1" ht="33" customHeight="1" spans="1:14">
      <c r="A127" s="21">
        <f t="shared" si="13"/>
        <v>125</v>
      </c>
      <c r="B127" s="21" t="s">
        <v>262</v>
      </c>
      <c r="C127" s="21">
        <v>1</v>
      </c>
      <c r="D127" s="21">
        <v>0</v>
      </c>
      <c r="E127" s="21" t="s">
        <v>263</v>
      </c>
      <c r="F127" s="21">
        <f ca="1">SUMIF(申请单位部分员工花名册!D:G,B:B,申请单位部分员工花名册!G:G)</f>
        <v>1599.68</v>
      </c>
      <c r="G127" s="21">
        <f ca="1">SUMIF(申请单位部分员工花名册!D:H,B:B,申请单位部分员工花名册!H:H)</f>
        <v>679.86</v>
      </c>
      <c r="H127" s="21">
        <v>0</v>
      </c>
      <c r="I127" s="21">
        <f ca="1" t="shared" si="16"/>
        <v>2279.54</v>
      </c>
      <c r="J127" s="21">
        <f ca="1" t="shared" si="17"/>
        <v>2279.54</v>
      </c>
      <c r="K127" s="21">
        <f ca="1">SUMIF(申请个人部分高校生花名册!D:L,B:B,申请个人部分高校生花名册!L:L)</f>
        <v>0</v>
      </c>
      <c r="L127" s="21">
        <f ca="1" t="shared" si="19"/>
        <v>0</v>
      </c>
      <c r="M127" s="21">
        <f ca="1" t="shared" si="18"/>
        <v>2279.54</v>
      </c>
      <c r="N127" s="21" t="s">
        <v>17</v>
      </c>
    </row>
    <row r="128" s="26" customFormat="1" ht="33" customHeight="1" spans="1:14">
      <c r="A128" s="21">
        <f t="shared" si="13"/>
        <v>126</v>
      </c>
      <c r="B128" s="21" t="s">
        <v>264</v>
      </c>
      <c r="C128" s="21">
        <v>19</v>
      </c>
      <c r="D128" s="21">
        <v>0</v>
      </c>
      <c r="E128" s="21" t="s">
        <v>265</v>
      </c>
      <c r="F128" s="21">
        <f ca="1">SUMIF(申请单位部分员工花名册!D:G,B:B,申请单位部分员工花名册!G:G)</f>
        <v>29594.08</v>
      </c>
      <c r="G128" s="21">
        <f ca="1">SUMIF(申请单位部分员工花名册!D:H,B:B,申请单位部分员工花名册!H:H)</f>
        <v>12577.41</v>
      </c>
      <c r="H128" s="21">
        <v>0</v>
      </c>
      <c r="I128" s="21">
        <f ca="1" t="shared" si="16"/>
        <v>42171.49</v>
      </c>
      <c r="J128" s="21">
        <f ca="1" t="shared" si="17"/>
        <v>42171.49</v>
      </c>
      <c r="K128" s="21">
        <f ca="1">SUMIF(申请个人部分高校生花名册!D:L,B:B,申请个人部分高校生花名册!L:L)</f>
        <v>0</v>
      </c>
      <c r="L128" s="21">
        <f ca="1" t="shared" si="19"/>
        <v>0</v>
      </c>
      <c r="M128" s="21">
        <f ca="1" t="shared" si="18"/>
        <v>42171.49</v>
      </c>
      <c r="N128" s="21" t="s">
        <v>17</v>
      </c>
    </row>
    <row r="129" s="26" customFormat="1" ht="33" customHeight="1" spans="1:14">
      <c r="A129" s="21">
        <f t="shared" si="13"/>
        <v>127</v>
      </c>
      <c r="B129" s="21" t="s">
        <v>266</v>
      </c>
      <c r="C129" s="21">
        <v>3</v>
      </c>
      <c r="D129" s="21">
        <v>0</v>
      </c>
      <c r="E129" s="21" t="s">
        <v>267</v>
      </c>
      <c r="F129" s="21">
        <f ca="1">SUMIF(申请单位部分员工花名册!D:G,B:B,申请单位部分员工花名册!G:G)</f>
        <v>4799.04</v>
      </c>
      <c r="G129" s="21">
        <f ca="1">SUMIF(申请单位部分员工花名册!D:H,B:B,申请单位部分员工花名册!H:H)</f>
        <v>2039.58</v>
      </c>
      <c r="H129" s="21">
        <v>0</v>
      </c>
      <c r="I129" s="21">
        <f ca="1" t="shared" si="16"/>
        <v>6838.62</v>
      </c>
      <c r="J129" s="21">
        <f ca="1" t="shared" si="17"/>
        <v>6838.62</v>
      </c>
      <c r="K129" s="21">
        <f ca="1">SUMIF(申请个人部分高校生花名册!D:L,B:B,申请个人部分高校生花名册!L:L)</f>
        <v>0</v>
      </c>
      <c r="L129" s="21">
        <f ca="1" t="shared" si="19"/>
        <v>0</v>
      </c>
      <c r="M129" s="21">
        <f ca="1" t="shared" si="18"/>
        <v>6838.62</v>
      </c>
      <c r="N129" s="21" t="s">
        <v>17</v>
      </c>
    </row>
    <row r="130" s="26" customFormat="1" ht="33" customHeight="1" spans="1:14">
      <c r="A130" s="21">
        <f t="shared" si="13"/>
        <v>128</v>
      </c>
      <c r="B130" s="21" t="s">
        <v>268</v>
      </c>
      <c r="C130" s="21">
        <v>3</v>
      </c>
      <c r="D130" s="21">
        <v>0</v>
      </c>
      <c r="E130" s="21" t="s">
        <v>269</v>
      </c>
      <c r="F130" s="21">
        <f ca="1">SUMIF(申请单位部分员工花名册!D:G,B:B,申请单位部分员工花名册!G:G)</f>
        <v>4799.04</v>
      </c>
      <c r="G130" s="21">
        <f ca="1">SUMIF(申请单位部分员工花名册!D:H,B:B,申请单位部分员工花名册!H:H)</f>
        <v>2039.58</v>
      </c>
      <c r="H130" s="21">
        <v>0</v>
      </c>
      <c r="I130" s="21">
        <f ca="1" t="shared" si="16"/>
        <v>6838.62</v>
      </c>
      <c r="J130" s="21">
        <f ca="1" t="shared" si="17"/>
        <v>6838.62</v>
      </c>
      <c r="K130" s="21">
        <f ca="1">SUMIF(申请个人部分高校生花名册!D:L,B:B,申请个人部分高校生花名册!L:L)</f>
        <v>0</v>
      </c>
      <c r="L130" s="21">
        <f ca="1" t="shared" si="19"/>
        <v>0</v>
      </c>
      <c r="M130" s="21">
        <f ca="1" t="shared" si="18"/>
        <v>6838.62</v>
      </c>
      <c r="N130" s="21" t="s">
        <v>17</v>
      </c>
    </row>
    <row r="131" s="26" customFormat="1" ht="33" customHeight="1" spans="1:14">
      <c r="A131" s="21">
        <f t="shared" si="13"/>
        <v>129</v>
      </c>
      <c r="B131" s="21" t="s">
        <v>270</v>
      </c>
      <c r="C131" s="21">
        <v>2</v>
      </c>
      <c r="D131" s="21">
        <v>0</v>
      </c>
      <c r="E131" s="21" t="s">
        <v>271</v>
      </c>
      <c r="F131" s="21">
        <f ca="1">SUMIF(申请单位部分员工花名册!D:G,B:B,申请单位部分员工花名册!G:G)</f>
        <v>3199.36</v>
      </c>
      <c r="G131" s="21">
        <f ca="1">SUMIF(申请单位部分员工花名册!D:H,B:B,申请单位部分员工花名册!H:H)</f>
        <v>1359.72</v>
      </c>
      <c r="H131" s="21">
        <v>0</v>
      </c>
      <c r="I131" s="21">
        <f ca="1" t="shared" si="16"/>
        <v>4559.08</v>
      </c>
      <c r="J131" s="21">
        <f ca="1" t="shared" si="17"/>
        <v>4559.08</v>
      </c>
      <c r="K131" s="21">
        <f ca="1">SUMIF(申请个人部分高校生花名册!D:L,B:B,申请个人部分高校生花名册!L:L)</f>
        <v>0</v>
      </c>
      <c r="L131" s="21">
        <f ca="1" t="shared" si="19"/>
        <v>0</v>
      </c>
      <c r="M131" s="21">
        <f ca="1" t="shared" si="18"/>
        <v>4559.08</v>
      </c>
      <c r="N131" s="21" t="s">
        <v>17</v>
      </c>
    </row>
    <row r="132" s="26" customFormat="1" ht="33" customHeight="1" spans="1:14">
      <c r="A132" s="21">
        <f t="shared" ref="A132:A195" si="20">ROW()-2</f>
        <v>130</v>
      </c>
      <c r="B132" s="21" t="s">
        <v>272</v>
      </c>
      <c r="C132" s="21">
        <v>2</v>
      </c>
      <c r="D132" s="21">
        <v>0</v>
      </c>
      <c r="E132" s="21" t="s">
        <v>273</v>
      </c>
      <c r="F132" s="21">
        <f ca="1">SUMIF(申请单位部分员工花名册!D:G,B:B,申请单位部分员工花名册!G:G)</f>
        <v>3199.36</v>
      </c>
      <c r="G132" s="21">
        <f ca="1">SUMIF(申请单位部分员工花名册!D:H,B:B,申请单位部分员工花名册!H:H)</f>
        <v>1359.72</v>
      </c>
      <c r="H132" s="21">
        <v>0</v>
      </c>
      <c r="I132" s="21">
        <f ca="1" t="shared" si="16"/>
        <v>4559.08</v>
      </c>
      <c r="J132" s="21">
        <f ca="1" t="shared" si="17"/>
        <v>4559.08</v>
      </c>
      <c r="K132" s="21">
        <f ca="1">SUMIF(申请个人部分高校生花名册!D:L,B:B,申请个人部分高校生花名册!L:L)</f>
        <v>0</v>
      </c>
      <c r="L132" s="21">
        <f ca="1" t="shared" si="19"/>
        <v>0</v>
      </c>
      <c r="M132" s="21">
        <f ca="1" t="shared" si="18"/>
        <v>4559.08</v>
      </c>
      <c r="N132" s="21" t="s">
        <v>17</v>
      </c>
    </row>
    <row r="133" s="26" customFormat="1" ht="33" customHeight="1" spans="1:14">
      <c r="A133" s="21">
        <f t="shared" si="20"/>
        <v>131</v>
      </c>
      <c r="B133" s="21" t="s">
        <v>274</v>
      </c>
      <c r="C133" s="21">
        <v>10</v>
      </c>
      <c r="D133" s="21">
        <v>3</v>
      </c>
      <c r="E133" s="21" t="s">
        <v>275</v>
      </c>
      <c r="F133" s="21">
        <f ca="1">SUMIF(申请单位部分员工花名册!D:G,B:B,申请单位部分员工花名册!G:G)</f>
        <v>15996.8</v>
      </c>
      <c r="G133" s="21">
        <f ca="1">SUMIF(申请单位部分员工花名册!D:H,B:B,申请单位部分员工花名册!H:H)</f>
        <v>6798.6</v>
      </c>
      <c r="H133" s="21">
        <v>0</v>
      </c>
      <c r="I133" s="21">
        <f ca="1" t="shared" si="16"/>
        <v>22795.4</v>
      </c>
      <c r="J133" s="21">
        <f ca="1" t="shared" si="17"/>
        <v>22795.4</v>
      </c>
      <c r="K133" s="21">
        <f ca="1">SUMIF(申请个人部分高校生花名册!D:L,B:B,申请个人部分高校生花名册!L:L)</f>
        <v>2999.4</v>
      </c>
      <c r="L133" s="21">
        <f ca="1" t="shared" si="19"/>
        <v>2999.4</v>
      </c>
      <c r="M133" s="21">
        <f ca="1" t="shared" si="18"/>
        <v>25794.8</v>
      </c>
      <c r="N133" s="21" t="s">
        <v>17</v>
      </c>
    </row>
    <row r="134" s="26" customFormat="1" ht="33" customHeight="1" spans="1:14">
      <c r="A134" s="21">
        <f t="shared" si="20"/>
        <v>132</v>
      </c>
      <c r="B134" s="21" t="s">
        <v>276</v>
      </c>
      <c r="C134" s="21">
        <v>10</v>
      </c>
      <c r="D134" s="21">
        <v>0</v>
      </c>
      <c r="E134" s="21" t="s">
        <v>277</v>
      </c>
      <c r="F134" s="21">
        <f ca="1">SUMIF(申请单位部分员工花名册!D:G,B:B,申请单位部分员工花名册!G:G)</f>
        <v>15996.8</v>
      </c>
      <c r="G134" s="21">
        <f ca="1">SUMIF(申请单位部分员工花名册!D:H,B:B,申请单位部分员工花名册!H:H)</f>
        <v>6798.6</v>
      </c>
      <c r="H134" s="21">
        <v>0</v>
      </c>
      <c r="I134" s="21">
        <f ca="1" t="shared" si="16"/>
        <v>22795.4</v>
      </c>
      <c r="J134" s="21">
        <f ca="1" t="shared" si="17"/>
        <v>22795.4</v>
      </c>
      <c r="K134" s="21">
        <f ca="1">SUMIF(申请个人部分高校生花名册!D:L,B:B,申请个人部分高校生花名册!L:L)</f>
        <v>0</v>
      </c>
      <c r="L134" s="21">
        <f ca="1" t="shared" si="19"/>
        <v>0</v>
      </c>
      <c r="M134" s="21">
        <f ca="1" t="shared" si="18"/>
        <v>22795.4</v>
      </c>
      <c r="N134" s="21" t="s">
        <v>17</v>
      </c>
    </row>
    <row r="135" s="26" customFormat="1" ht="33" customHeight="1" spans="1:14">
      <c r="A135" s="21">
        <f t="shared" si="20"/>
        <v>133</v>
      </c>
      <c r="B135" s="21" t="s">
        <v>278</v>
      </c>
      <c r="C135" s="21">
        <v>3</v>
      </c>
      <c r="D135" s="21">
        <v>0</v>
      </c>
      <c r="E135" s="21" t="s">
        <v>279</v>
      </c>
      <c r="F135" s="21">
        <f ca="1">SUMIF(申请单位部分员工花名册!D:G,B:B,申请单位部分员工花名册!G:G)</f>
        <v>4799.04</v>
      </c>
      <c r="G135" s="21">
        <f ca="1">SUMIF(申请单位部分员工花名册!D:H,B:B,申请单位部分员工花名册!H:H)</f>
        <v>2039.58</v>
      </c>
      <c r="H135" s="21">
        <v>0</v>
      </c>
      <c r="I135" s="21">
        <f ca="1" t="shared" si="16"/>
        <v>6838.62</v>
      </c>
      <c r="J135" s="21">
        <f ca="1" t="shared" si="17"/>
        <v>6838.62</v>
      </c>
      <c r="K135" s="21">
        <f ca="1">SUMIF(申请个人部分高校生花名册!D:L,B:B,申请个人部分高校生花名册!L:L)</f>
        <v>0</v>
      </c>
      <c r="L135" s="21">
        <f ca="1" t="shared" si="19"/>
        <v>0</v>
      </c>
      <c r="M135" s="21">
        <f ca="1" t="shared" si="18"/>
        <v>6838.62</v>
      </c>
      <c r="N135" s="21" t="s">
        <v>17</v>
      </c>
    </row>
    <row r="136" s="26" customFormat="1" ht="33" customHeight="1" spans="1:14">
      <c r="A136" s="21">
        <f t="shared" si="20"/>
        <v>134</v>
      </c>
      <c r="B136" s="21" t="s">
        <v>280</v>
      </c>
      <c r="C136" s="21">
        <v>2</v>
      </c>
      <c r="D136" s="21">
        <v>0</v>
      </c>
      <c r="E136" s="21" t="s">
        <v>281</v>
      </c>
      <c r="F136" s="21">
        <f ca="1">SUMIF(申请单位部分员工花名册!D:G,B:B,申请单位部分员工花名册!G:G)</f>
        <v>2399.52</v>
      </c>
      <c r="G136" s="21">
        <f ca="1">SUMIF(申请单位部分员工花名册!D:H,B:B,申请单位部分员工花名册!H:H)</f>
        <v>1019.79</v>
      </c>
      <c r="H136" s="21">
        <v>0</v>
      </c>
      <c r="I136" s="21">
        <f ca="1" t="shared" si="16"/>
        <v>3419.31</v>
      </c>
      <c r="J136" s="21">
        <f ca="1" t="shared" si="17"/>
        <v>3419.31</v>
      </c>
      <c r="K136" s="21">
        <f ca="1">SUMIF(申请个人部分高校生花名册!D:L,B:B,申请个人部分高校生花名册!L:L)</f>
        <v>0</v>
      </c>
      <c r="L136" s="21">
        <f ca="1" t="shared" si="19"/>
        <v>0</v>
      </c>
      <c r="M136" s="21">
        <f ca="1" t="shared" si="18"/>
        <v>3419.31</v>
      </c>
      <c r="N136" s="21" t="s">
        <v>17</v>
      </c>
    </row>
    <row r="137" s="26" customFormat="1" ht="33" customHeight="1" spans="1:14">
      <c r="A137" s="21">
        <f t="shared" si="20"/>
        <v>135</v>
      </c>
      <c r="B137" s="21" t="s">
        <v>282</v>
      </c>
      <c r="C137" s="21">
        <v>1</v>
      </c>
      <c r="D137" s="21">
        <v>0</v>
      </c>
      <c r="E137" s="21" t="s">
        <v>283</v>
      </c>
      <c r="F137" s="21">
        <f ca="1">SUMIF(申请单位部分员工花名册!D:G,B:B,申请单位部分员工花名册!G:G)</f>
        <v>1599.68</v>
      </c>
      <c r="G137" s="21">
        <f ca="1">SUMIF(申请单位部分员工花名册!D:H,B:B,申请单位部分员工花名册!H:H)</f>
        <v>679.86</v>
      </c>
      <c r="H137" s="21">
        <v>0</v>
      </c>
      <c r="I137" s="21">
        <f ca="1" t="shared" si="16"/>
        <v>2279.54</v>
      </c>
      <c r="J137" s="21">
        <f ca="1" t="shared" si="17"/>
        <v>2279.54</v>
      </c>
      <c r="K137" s="21">
        <f ca="1">SUMIF(申请个人部分高校生花名册!D:L,B:B,申请个人部分高校生花名册!L:L)</f>
        <v>0</v>
      </c>
      <c r="L137" s="21">
        <f ca="1" t="shared" si="19"/>
        <v>0</v>
      </c>
      <c r="M137" s="21">
        <f ca="1" t="shared" si="18"/>
        <v>2279.54</v>
      </c>
      <c r="N137" s="21" t="s">
        <v>17</v>
      </c>
    </row>
    <row r="138" s="26" customFormat="1" ht="33" customHeight="1" spans="1:14">
      <c r="A138" s="21">
        <f t="shared" si="20"/>
        <v>136</v>
      </c>
      <c r="B138" s="21" t="s">
        <v>284</v>
      </c>
      <c r="C138" s="21">
        <v>6</v>
      </c>
      <c r="D138" s="21">
        <v>0</v>
      </c>
      <c r="E138" s="21" t="s">
        <v>285</v>
      </c>
      <c r="F138" s="21">
        <f ca="1">SUMIF(申请单位部分员工花名册!D:G,B:B,申请单位部分员工花名册!G:G)</f>
        <v>7998.4</v>
      </c>
      <c r="G138" s="21">
        <f ca="1">SUMIF(申请单位部分员工花名册!D:H,B:B,申请单位部分员工花名册!H:H)</f>
        <v>3399.3</v>
      </c>
      <c r="H138" s="21">
        <v>0</v>
      </c>
      <c r="I138" s="21">
        <f ca="1" t="shared" ref="I138:I176" si="21">F138+G138</f>
        <v>11397.7</v>
      </c>
      <c r="J138" s="21">
        <f ca="1" t="shared" ref="J138:J176" si="22">I138</f>
        <v>11397.7</v>
      </c>
      <c r="K138" s="21">
        <f ca="1">SUMIF(申请个人部分高校生花名册!D:L,B:B,申请个人部分高校生花名册!L:L)</f>
        <v>0</v>
      </c>
      <c r="L138" s="21">
        <f ca="1" t="shared" ref="L138:L157" si="23">K138</f>
        <v>0</v>
      </c>
      <c r="M138" s="21">
        <f ca="1" t="shared" ref="M138:M176" si="24">J138+L138</f>
        <v>11397.7</v>
      </c>
      <c r="N138" s="21" t="s">
        <v>17</v>
      </c>
    </row>
    <row r="139" s="26" customFormat="1" ht="33" customHeight="1" spans="1:14">
      <c r="A139" s="21">
        <f t="shared" si="20"/>
        <v>137</v>
      </c>
      <c r="B139" s="21" t="s">
        <v>286</v>
      </c>
      <c r="C139" s="21">
        <v>1</v>
      </c>
      <c r="D139" s="21">
        <v>0</v>
      </c>
      <c r="E139" s="21" t="s">
        <v>287</v>
      </c>
      <c r="F139" s="21">
        <f ca="1">SUMIF(申请单位部分员工花名册!D:G,B:B,申请单位部分员工花名册!G:G)</f>
        <v>1599.68</v>
      </c>
      <c r="G139" s="21">
        <f ca="1">SUMIF(申请单位部分员工花名册!D:H,B:B,申请单位部分员工花名册!H:H)</f>
        <v>679.86</v>
      </c>
      <c r="H139" s="21">
        <v>0</v>
      </c>
      <c r="I139" s="21">
        <f ca="1" t="shared" si="21"/>
        <v>2279.54</v>
      </c>
      <c r="J139" s="21">
        <f ca="1" t="shared" si="22"/>
        <v>2279.54</v>
      </c>
      <c r="K139" s="21">
        <f ca="1">SUMIF(申请个人部分高校生花名册!D:L,B:B,申请个人部分高校生花名册!L:L)</f>
        <v>0</v>
      </c>
      <c r="L139" s="21">
        <f ca="1" t="shared" si="23"/>
        <v>0</v>
      </c>
      <c r="M139" s="21">
        <f ca="1" t="shared" si="24"/>
        <v>2279.54</v>
      </c>
      <c r="N139" s="21" t="s">
        <v>17</v>
      </c>
    </row>
    <row r="140" s="26" customFormat="1" ht="33" customHeight="1" spans="1:14">
      <c r="A140" s="21">
        <f t="shared" si="20"/>
        <v>138</v>
      </c>
      <c r="B140" s="21" t="s">
        <v>288</v>
      </c>
      <c r="C140" s="21">
        <v>1</v>
      </c>
      <c r="D140" s="21">
        <v>0</v>
      </c>
      <c r="E140" s="21" t="s">
        <v>289</v>
      </c>
      <c r="F140" s="21">
        <f ca="1">SUMIF(申请单位部分员工花名册!D:G,B:B,申请单位部分员工花名册!G:G)</f>
        <v>1599.68</v>
      </c>
      <c r="G140" s="21">
        <f ca="1">SUMIF(申请单位部分员工花名册!D:H,B:B,申请单位部分员工花名册!H:H)</f>
        <v>679.86</v>
      </c>
      <c r="H140" s="21">
        <v>0</v>
      </c>
      <c r="I140" s="21">
        <f ca="1" t="shared" si="21"/>
        <v>2279.54</v>
      </c>
      <c r="J140" s="21">
        <f ca="1" t="shared" si="22"/>
        <v>2279.54</v>
      </c>
      <c r="K140" s="21">
        <f ca="1">SUMIF(申请个人部分高校生花名册!D:L,B:B,申请个人部分高校生花名册!L:L)</f>
        <v>0</v>
      </c>
      <c r="L140" s="21">
        <f ca="1" t="shared" si="23"/>
        <v>0</v>
      </c>
      <c r="M140" s="21">
        <f ca="1" t="shared" si="24"/>
        <v>2279.54</v>
      </c>
      <c r="N140" s="21" t="s">
        <v>17</v>
      </c>
    </row>
    <row r="141" s="26" customFormat="1" ht="33" customHeight="1" spans="1:14">
      <c r="A141" s="21">
        <f t="shared" si="20"/>
        <v>139</v>
      </c>
      <c r="B141" s="21" t="s">
        <v>290</v>
      </c>
      <c r="C141" s="21">
        <v>10</v>
      </c>
      <c r="D141" s="21">
        <v>0</v>
      </c>
      <c r="E141" s="21" t="s">
        <v>291</v>
      </c>
      <c r="F141" s="21">
        <f ca="1">SUMIF(申请单位部分员工花名册!D:G,B:B,申请单位部分员工花名册!G:G)</f>
        <v>11197.76</v>
      </c>
      <c r="G141" s="21">
        <f ca="1">SUMIF(申请单位部分员工花名册!D:H,B:B,申请单位部分员工花名册!H:H)</f>
        <v>4759.02</v>
      </c>
      <c r="H141" s="21">
        <v>0</v>
      </c>
      <c r="I141" s="21">
        <f ca="1" t="shared" si="21"/>
        <v>15956.78</v>
      </c>
      <c r="J141" s="21">
        <f ca="1" t="shared" si="22"/>
        <v>15956.78</v>
      </c>
      <c r="K141" s="21">
        <f ca="1">SUMIF(申请个人部分高校生花名册!D:L,B:B,申请个人部分高校生花名册!L:L)</f>
        <v>0</v>
      </c>
      <c r="L141" s="21">
        <f ca="1" t="shared" si="23"/>
        <v>0</v>
      </c>
      <c r="M141" s="21">
        <f ca="1" t="shared" si="24"/>
        <v>15956.78</v>
      </c>
      <c r="N141" s="21" t="s">
        <v>17</v>
      </c>
    </row>
    <row r="142" s="26" customFormat="1" ht="33" customHeight="1" spans="1:14">
      <c r="A142" s="21">
        <f t="shared" si="20"/>
        <v>140</v>
      </c>
      <c r="B142" s="21" t="s">
        <v>292</v>
      </c>
      <c r="C142" s="21">
        <v>1</v>
      </c>
      <c r="D142" s="21">
        <v>0</v>
      </c>
      <c r="E142" s="21" t="s">
        <v>293</v>
      </c>
      <c r="F142" s="21">
        <f ca="1">SUMIF(申请单位部分员工花名册!D:G,B:B,申请单位部分员工花名册!G:G)</f>
        <v>1599.68</v>
      </c>
      <c r="G142" s="21">
        <f ca="1">SUMIF(申请单位部分员工花名册!D:H,B:B,申请单位部分员工花名册!H:H)</f>
        <v>679.86</v>
      </c>
      <c r="H142" s="21">
        <v>0</v>
      </c>
      <c r="I142" s="21">
        <f ca="1" t="shared" si="21"/>
        <v>2279.54</v>
      </c>
      <c r="J142" s="21">
        <f ca="1" t="shared" si="22"/>
        <v>2279.54</v>
      </c>
      <c r="K142" s="21">
        <f ca="1">SUMIF(申请个人部分高校生花名册!D:L,B:B,申请个人部分高校生花名册!L:L)</f>
        <v>0</v>
      </c>
      <c r="L142" s="21">
        <f ca="1" t="shared" si="23"/>
        <v>0</v>
      </c>
      <c r="M142" s="21">
        <f ca="1" t="shared" si="24"/>
        <v>2279.54</v>
      </c>
      <c r="N142" s="21" t="s">
        <v>17</v>
      </c>
    </row>
    <row r="143" s="26" customFormat="1" ht="33" customHeight="1" spans="1:14">
      <c r="A143" s="21">
        <f t="shared" si="20"/>
        <v>141</v>
      </c>
      <c r="B143" s="21" t="s">
        <v>294</v>
      </c>
      <c r="C143" s="21">
        <v>4</v>
      </c>
      <c r="D143" s="21">
        <v>0</v>
      </c>
      <c r="E143" s="21" t="s">
        <v>295</v>
      </c>
      <c r="F143" s="21">
        <f ca="1">SUMIF(申请单位部分员工花名册!D:G,B:B,申请单位部分员工花名册!G:G)</f>
        <v>6719.04</v>
      </c>
      <c r="G143" s="21">
        <f ca="1">SUMIF(申请单位部分员工花名册!D:H,B:B,申请单位部分员工花名册!H:H)</f>
        <v>2855.58</v>
      </c>
      <c r="H143" s="21">
        <v>0</v>
      </c>
      <c r="I143" s="21">
        <f ca="1" t="shared" si="21"/>
        <v>9574.62</v>
      </c>
      <c r="J143" s="21">
        <f ca="1" t="shared" si="22"/>
        <v>9574.62</v>
      </c>
      <c r="K143" s="21">
        <f ca="1">SUMIF(申请个人部分高校生花名册!D:L,B:B,申请个人部分高校生花名册!L:L)</f>
        <v>0</v>
      </c>
      <c r="L143" s="21">
        <f ca="1" t="shared" si="23"/>
        <v>0</v>
      </c>
      <c r="M143" s="21">
        <f ca="1" t="shared" si="24"/>
        <v>9574.62</v>
      </c>
      <c r="N143" s="21" t="s">
        <v>17</v>
      </c>
    </row>
    <row r="144" s="26" customFormat="1" ht="33" customHeight="1" spans="1:14">
      <c r="A144" s="21">
        <f t="shared" si="20"/>
        <v>142</v>
      </c>
      <c r="B144" s="21" t="s">
        <v>296</v>
      </c>
      <c r="C144" s="21">
        <v>2</v>
      </c>
      <c r="D144" s="21">
        <v>0</v>
      </c>
      <c r="E144" s="21" t="s">
        <v>297</v>
      </c>
      <c r="F144" s="21">
        <f ca="1">SUMIF(申请单位部分员工花名册!D:G,B:B,申请单位部分员工花名册!G:G)</f>
        <v>3199.36</v>
      </c>
      <c r="G144" s="21">
        <f ca="1">SUMIF(申请单位部分员工花名册!D:H,B:B,申请单位部分员工花名册!H:H)</f>
        <v>1359.72</v>
      </c>
      <c r="H144" s="21">
        <v>0</v>
      </c>
      <c r="I144" s="21">
        <f ca="1" t="shared" si="21"/>
        <v>4559.08</v>
      </c>
      <c r="J144" s="21">
        <f ca="1" t="shared" si="22"/>
        <v>4559.08</v>
      </c>
      <c r="K144" s="21">
        <f ca="1">SUMIF(申请个人部分高校生花名册!D:L,B:B,申请个人部分高校生花名册!L:L)</f>
        <v>0</v>
      </c>
      <c r="L144" s="21">
        <f ca="1" t="shared" si="23"/>
        <v>0</v>
      </c>
      <c r="M144" s="21">
        <f ca="1" t="shared" si="24"/>
        <v>4559.08</v>
      </c>
      <c r="N144" s="21" t="s">
        <v>17</v>
      </c>
    </row>
    <row r="145" s="26" customFormat="1" ht="33" customHeight="1" spans="1:14">
      <c r="A145" s="21">
        <f t="shared" si="20"/>
        <v>143</v>
      </c>
      <c r="B145" s="21" t="s">
        <v>298</v>
      </c>
      <c r="C145" s="21">
        <v>134</v>
      </c>
      <c r="D145" s="21">
        <v>0</v>
      </c>
      <c r="E145" s="21" t="s">
        <v>299</v>
      </c>
      <c r="F145" s="21">
        <f ca="1">SUMIF(申请单位部分员工花名册!D:G,B:B,申请单位部分员工花名册!G:G)</f>
        <v>208794.719999999</v>
      </c>
      <c r="G145" s="21">
        <f ca="1">SUMIF(申请单位部分员工花名册!D:H,B:B,申请单位部分员工花名册!H:H)</f>
        <v>88737.23</v>
      </c>
      <c r="H145" s="21">
        <v>0</v>
      </c>
      <c r="I145" s="21">
        <f ca="1" t="shared" si="21"/>
        <v>297531.949999999</v>
      </c>
      <c r="J145" s="21">
        <f ca="1" t="shared" si="22"/>
        <v>297531.949999999</v>
      </c>
      <c r="K145" s="21">
        <f ca="1">SUMIF(申请个人部分高校生花名册!D:L,B:B,申请个人部分高校生花名册!L:L)</f>
        <v>0</v>
      </c>
      <c r="L145" s="21">
        <f ca="1" t="shared" si="23"/>
        <v>0</v>
      </c>
      <c r="M145" s="21">
        <f ca="1" t="shared" si="24"/>
        <v>297531.949999999</v>
      </c>
      <c r="N145" s="21" t="s">
        <v>17</v>
      </c>
    </row>
    <row r="146" s="26" customFormat="1" ht="33" customHeight="1" spans="1:14">
      <c r="A146" s="21">
        <f t="shared" si="20"/>
        <v>144</v>
      </c>
      <c r="B146" s="21" t="s">
        <v>300</v>
      </c>
      <c r="C146" s="21">
        <v>2</v>
      </c>
      <c r="D146" s="21">
        <v>0</v>
      </c>
      <c r="E146" s="21" t="s">
        <v>301</v>
      </c>
      <c r="F146" s="21">
        <f ca="1">SUMIF(申请单位部分员工花名册!D:G,B:B,申请单位部分员工花名册!G:G)</f>
        <v>3199.36</v>
      </c>
      <c r="G146" s="21">
        <f ca="1">SUMIF(申请单位部分员工花名册!D:H,B:B,申请单位部分员工花名册!H:H)</f>
        <v>1359.72</v>
      </c>
      <c r="H146" s="21">
        <v>0</v>
      </c>
      <c r="I146" s="21">
        <f ca="1" t="shared" si="21"/>
        <v>4559.08</v>
      </c>
      <c r="J146" s="21">
        <f ca="1" t="shared" si="22"/>
        <v>4559.08</v>
      </c>
      <c r="K146" s="21">
        <f ca="1">SUMIF(申请个人部分高校生花名册!D:L,B:B,申请个人部分高校生花名册!L:L)</f>
        <v>0</v>
      </c>
      <c r="L146" s="21">
        <f ca="1" t="shared" si="23"/>
        <v>0</v>
      </c>
      <c r="M146" s="21">
        <f ca="1" t="shared" si="24"/>
        <v>4559.08</v>
      </c>
      <c r="N146" s="21" t="s">
        <v>17</v>
      </c>
    </row>
    <row r="147" s="26" customFormat="1" ht="33" customHeight="1" spans="1:14">
      <c r="A147" s="21">
        <f t="shared" si="20"/>
        <v>145</v>
      </c>
      <c r="B147" s="21" t="s">
        <v>302</v>
      </c>
      <c r="C147" s="21">
        <v>1</v>
      </c>
      <c r="D147" s="21">
        <v>0</v>
      </c>
      <c r="E147" s="21" t="s">
        <v>303</v>
      </c>
      <c r="F147" s="21">
        <f ca="1">SUMIF(申请单位部分员工花名册!D:G,B:B,申请单位部分员工花名册!G:G)</f>
        <v>1599.68</v>
      </c>
      <c r="G147" s="21">
        <f ca="1">SUMIF(申请单位部分员工花名册!D:H,B:B,申请单位部分员工花名册!H:H)</f>
        <v>679.86</v>
      </c>
      <c r="H147" s="21">
        <v>0</v>
      </c>
      <c r="I147" s="21">
        <f ca="1" t="shared" si="21"/>
        <v>2279.54</v>
      </c>
      <c r="J147" s="21">
        <f ca="1" t="shared" si="22"/>
        <v>2279.54</v>
      </c>
      <c r="K147" s="21">
        <f ca="1">SUMIF(申请个人部分高校生花名册!D:L,B:B,申请个人部分高校生花名册!L:L)</f>
        <v>0</v>
      </c>
      <c r="L147" s="21">
        <f ca="1" t="shared" si="23"/>
        <v>0</v>
      </c>
      <c r="M147" s="21">
        <f ca="1" t="shared" si="24"/>
        <v>2279.54</v>
      </c>
      <c r="N147" s="21" t="s">
        <v>17</v>
      </c>
    </row>
    <row r="148" s="26" customFormat="1" ht="33" customHeight="1" spans="1:14">
      <c r="A148" s="21">
        <f t="shared" si="20"/>
        <v>146</v>
      </c>
      <c r="B148" s="21" t="s">
        <v>304</v>
      </c>
      <c r="C148" s="21">
        <v>1</v>
      </c>
      <c r="D148" s="21">
        <v>0</v>
      </c>
      <c r="E148" s="21" t="s">
        <v>305</v>
      </c>
      <c r="F148" s="21">
        <f ca="1">SUMIF(申请单位部分员工花名册!D:G,B:B,申请单位部分员工花名册!G:G)</f>
        <v>1599.68</v>
      </c>
      <c r="G148" s="21">
        <f ca="1">SUMIF(申请单位部分员工花名册!D:H,B:B,申请单位部分员工花名册!H:H)</f>
        <v>679.86</v>
      </c>
      <c r="H148" s="21">
        <v>0</v>
      </c>
      <c r="I148" s="21">
        <f ca="1" t="shared" si="21"/>
        <v>2279.54</v>
      </c>
      <c r="J148" s="21">
        <f ca="1" t="shared" si="22"/>
        <v>2279.54</v>
      </c>
      <c r="K148" s="21">
        <f ca="1">SUMIF(申请个人部分高校生花名册!D:L,B:B,申请个人部分高校生花名册!L:L)</f>
        <v>0</v>
      </c>
      <c r="L148" s="21">
        <f ca="1" t="shared" si="23"/>
        <v>0</v>
      </c>
      <c r="M148" s="21">
        <f ca="1" t="shared" si="24"/>
        <v>2279.54</v>
      </c>
      <c r="N148" s="21" t="s">
        <v>17</v>
      </c>
    </row>
    <row r="149" s="26" customFormat="1" ht="33" customHeight="1" spans="1:14">
      <c r="A149" s="21">
        <f t="shared" si="20"/>
        <v>147</v>
      </c>
      <c r="B149" s="21" t="s">
        <v>306</v>
      </c>
      <c r="C149" s="21">
        <v>5</v>
      </c>
      <c r="D149" s="21">
        <v>2</v>
      </c>
      <c r="E149" s="21" t="s">
        <v>307</v>
      </c>
      <c r="F149" s="21">
        <f ca="1">SUMIF(申请单位部分员工花名册!D:G,B:B,申请单位部分员工花名册!G:G)</f>
        <v>7998.4</v>
      </c>
      <c r="G149" s="21">
        <f ca="1">SUMIF(申请单位部分员工花名册!D:H,B:B,申请单位部分员工花名册!H:H)</f>
        <v>3399.3</v>
      </c>
      <c r="H149" s="21">
        <v>0</v>
      </c>
      <c r="I149" s="21">
        <f ca="1" t="shared" si="21"/>
        <v>11397.7</v>
      </c>
      <c r="J149" s="21">
        <f ca="1" t="shared" si="22"/>
        <v>11397.7</v>
      </c>
      <c r="K149" s="21">
        <f ca="1">SUMIF(申请个人部分高校生花名册!D:L,B:B,申请个人部分高校生花名册!L:L)</f>
        <v>1999.6</v>
      </c>
      <c r="L149" s="21">
        <f ca="1" t="shared" si="23"/>
        <v>1999.6</v>
      </c>
      <c r="M149" s="21">
        <f ca="1" t="shared" si="24"/>
        <v>13397.3</v>
      </c>
      <c r="N149" s="21" t="s">
        <v>17</v>
      </c>
    </row>
    <row r="150" s="26" customFormat="1" ht="33" customHeight="1" spans="1:14">
      <c r="A150" s="21">
        <f t="shared" si="20"/>
        <v>148</v>
      </c>
      <c r="B150" s="21" t="s">
        <v>308</v>
      </c>
      <c r="C150" s="21">
        <v>4</v>
      </c>
      <c r="D150" s="21">
        <v>0</v>
      </c>
      <c r="E150" s="21" t="s">
        <v>309</v>
      </c>
      <c r="F150" s="21">
        <f ca="1">SUMIF(申请单位部分员工花名册!D:G,B:B,申请单位部分员工花名册!G:G)</f>
        <v>6398.72</v>
      </c>
      <c r="G150" s="21">
        <f ca="1">SUMIF(申请单位部分员工花名册!D:H,B:B,申请单位部分员工花名册!H:H)</f>
        <v>2719.44</v>
      </c>
      <c r="H150" s="21">
        <v>0</v>
      </c>
      <c r="I150" s="21">
        <f ca="1" t="shared" si="21"/>
        <v>9118.16</v>
      </c>
      <c r="J150" s="21">
        <f ca="1" t="shared" si="22"/>
        <v>9118.16</v>
      </c>
      <c r="K150" s="21">
        <f ca="1">SUMIF(申请个人部分高校生花名册!D:L,B:B,申请个人部分高校生花名册!L:L)</f>
        <v>0</v>
      </c>
      <c r="L150" s="21">
        <f ca="1" t="shared" si="23"/>
        <v>0</v>
      </c>
      <c r="M150" s="21">
        <f ca="1" t="shared" si="24"/>
        <v>9118.16</v>
      </c>
      <c r="N150" s="21" t="s">
        <v>17</v>
      </c>
    </row>
    <row r="151" s="26" customFormat="1" ht="33" customHeight="1" spans="1:14">
      <c r="A151" s="21">
        <f t="shared" si="20"/>
        <v>149</v>
      </c>
      <c r="B151" s="21" t="s">
        <v>310</v>
      </c>
      <c r="C151" s="21">
        <v>1</v>
      </c>
      <c r="D151" s="21">
        <v>0</v>
      </c>
      <c r="E151" s="21" t="s">
        <v>311</v>
      </c>
      <c r="F151" s="21">
        <f ca="1">SUMIF(申请单位部分员工花名册!D:G,B:B,申请单位部分员工花名册!G:G)</f>
        <v>1599.68</v>
      </c>
      <c r="G151" s="21">
        <f ca="1">SUMIF(申请单位部分员工花名册!D:H,B:B,申请单位部分员工花名册!H:H)</f>
        <v>679.86</v>
      </c>
      <c r="H151" s="21">
        <v>0</v>
      </c>
      <c r="I151" s="21">
        <f ca="1" t="shared" si="21"/>
        <v>2279.54</v>
      </c>
      <c r="J151" s="21">
        <f ca="1" t="shared" si="22"/>
        <v>2279.54</v>
      </c>
      <c r="K151" s="21">
        <f ca="1">SUMIF(申请个人部分高校生花名册!D:L,B:B,申请个人部分高校生花名册!L:L)</f>
        <v>0</v>
      </c>
      <c r="L151" s="21">
        <f ca="1" t="shared" si="23"/>
        <v>0</v>
      </c>
      <c r="M151" s="21">
        <f ca="1" t="shared" si="24"/>
        <v>2279.54</v>
      </c>
      <c r="N151" s="21" t="s">
        <v>17</v>
      </c>
    </row>
    <row r="152" s="26" customFormat="1" ht="33" customHeight="1" spans="1:14">
      <c r="A152" s="21">
        <f t="shared" si="20"/>
        <v>150</v>
      </c>
      <c r="B152" s="21" t="s">
        <v>312</v>
      </c>
      <c r="C152" s="21">
        <v>2</v>
      </c>
      <c r="D152" s="21">
        <v>0</v>
      </c>
      <c r="E152" s="21" t="s">
        <v>313</v>
      </c>
      <c r="F152" s="21">
        <f ca="1">SUMIF(申请单位部分员工花名册!D:G,B:B,申请单位部分员工花名册!G:G)</f>
        <v>3199.36</v>
      </c>
      <c r="G152" s="21">
        <f ca="1">SUMIF(申请单位部分员工花名册!D:H,B:B,申请单位部分员工花名册!H:H)</f>
        <v>1359.72</v>
      </c>
      <c r="H152" s="21">
        <v>0</v>
      </c>
      <c r="I152" s="21">
        <f ca="1" t="shared" si="21"/>
        <v>4559.08</v>
      </c>
      <c r="J152" s="21">
        <f ca="1" t="shared" si="22"/>
        <v>4559.08</v>
      </c>
      <c r="K152" s="21">
        <f ca="1">SUMIF(申请个人部分高校生花名册!D:L,B:B,申请个人部分高校生花名册!L:L)</f>
        <v>0</v>
      </c>
      <c r="L152" s="21">
        <f ca="1" t="shared" si="23"/>
        <v>0</v>
      </c>
      <c r="M152" s="21">
        <f ca="1" t="shared" si="24"/>
        <v>4559.08</v>
      </c>
      <c r="N152" s="21" t="s">
        <v>17</v>
      </c>
    </row>
    <row r="153" s="26" customFormat="1" ht="33" customHeight="1" spans="1:14">
      <c r="A153" s="21">
        <f t="shared" si="20"/>
        <v>151</v>
      </c>
      <c r="B153" s="21" t="s">
        <v>314</v>
      </c>
      <c r="C153" s="21">
        <v>1</v>
      </c>
      <c r="D153" s="21">
        <v>0</v>
      </c>
      <c r="E153" s="21" t="s">
        <v>315</v>
      </c>
      <c r="F153" s="21">
        <f ca="1">SUMIF(申请单位部分员工花名册!D:G,B:B,申请单位部分员工花名册!G:G)</f>
        <v>1599.68</v>
      </c>
      <c r="G153" s="21">
        <f ca="1">SUMIF(申请单位部分员工花名册!D:H,B:B,申请单位部分员工花名册!H:H)</f>
        <v>679.86</v>
      </c>
      <c r="H153" s="21">
        <v>0</v>
      </c>
      <c r="I153" s="21">
        <f ca="1" t="shared" si="21"/>
        <v>2279.54</v>
      </c>
      <c r="J153" s="21">
        <f ca="1" t="shared" si="22"/>
        <v>2279.54</v>
      </c>
      <c r="K153" s="21">
        <f ca="1">SUMIF(申请个人部分高校生花名册!D:L,B:B,申请个人部分高校生花名册!L:L)</f>
        <v>0</v>
      </c>
      <c r="L153" s="21">
        <f ca="1" t="shared" si="23"/>
        <v>0</v>
      </c>
      <c r="M153" s="21">
        <f ca="1" t="shared" si="24"/>
        <v>2279.54</v>
      </c>
      <c r="N153" s="21" t="s">
        <v>17</v>
      </c>
    </row>
    <row r="154" s="26" customFormat="1" ht="33" customHeight="1" spans="1:14">
      <c r="A154" s="21">
        <f t="shared" si="20"/>
        <v>152</v>
      </c>
      <c r="B154" s="21" t="s">
        <v>316</v>
      </c>
      <c r="C154" s="21">
        <v>5</v>
      </c>
      <c r="D154" s="21">
        <v>0</v>
      </c>
      <c r="E154" s="21" t="s">
        <v>317</v>
      </c>
      <c r="F154" s="21">
        <f ca="1">SUMIF(申请单位部分员工花名册!D:G,B:B,申请单位部分员工花名册!G:G)</f>
        <v>8265.12</v>
      </c>
      <c r="G154" s="21">
        <f ca="1">SUMIF(申请单位部分员工花名册!D:H,B:B,申请单位部分员工花名册!H:H)</f>
        <v>3512.67</v>
      </c>
      <c r="H154" s="21">
        <v>0</v>
      </c>
      <c r="I154" s="21">
        <f ca="1" t="shared" si="21"/>
        <v>11777.79</v>
      </c>
      <c r="J154" s="21">
        <f ca="1" t="shared" si="22"/>
        <v>11777.79</v>
      </c>
      <c r="K154" s="21">
        <f ca="1">SUMIF(申请个人部分高校生花名册!D:L,B:B,申请个人部分高校生花名册!L:L)</f>
        <v>0</v>
      </c>
      <c r="L154" s="21">
        <f ca="1" t="shared" si="23"/>
        <v>0</v>
      </c>
      <c r="M154" s="21">
        <f ca="1" t="shared" si="24"/>
        <v>11777.79</v>
      </c>
      <c r="N154" s="21" t="s">
        <v>17</v>
      </c>
    </row>
    <row r="155" s="26" customFormat="1" ht="33" customHeight="1" spans="1:14">
      <c r="A155" s="21">
        <f t="shared" si="20"/>
        <v>153</v>
      </c>
      <c r="B155" s="21" t="s">
        <v>318</v>
      </c>
      <c r="C155" s="21">
        <v>4</v>
      </c>
      <c r="D155" s="21">
        <v>0</v>
      </c>
      <c r="E155" s="21" t="s">
        <v>319</v>
      </c>
      <c r="F155" s="21">
        <f ca="1">SUMIF(申请单位部分员工花名册!D:G,B:B,申请单位部分员工花名册!G:G)</f>
        <v>6398.72</v>
      </c>
      <c r="G155" s="21">
        <f ca="1">SUMIF(申请单位部分员工花名册!D:H,B:B,申请单位部分员工花名册!H:H)</f>
        <v>2719.44</v>
      </c>
      <c r="H155" s="21">
        <v>0</v>
      </c>
      <c r="I155" s="21">
        <f ca="1" t="shared" si="21"/>
        <v>9118.16</v>
      </c>
      <c r="J155" s="21">
        <f ca="1" t="shared" si="22"/>
        <v>9118.16</v>
      </c>
      <c r="K155" s="21">
        <f ca="1">SUMIF(申请个人部分高校生花名册!D:L,B:B,申请个人部分高校生花名册!L:L)</f>
        <v>0</v>
      </c>
      <c r="L155" s="21">
        <f ca="1" t="shared" si="23"/>
        <v>0</v>
      </c>
      <c r="M155" s="21">
        <f ca="1" t="shared" si="24"/>
        <v>9118.16</v>
      </c>
      <c r="N155" s="21" t="s">
        <v>17</v>
      </c>
    </row>
    <row r="156" s="26" customFormat="1" ht="33" customHeight="1" spans="1:14">
      <c r="A156" s="21">
        <f t="shared" si="20"/>
        <v>154</v>
      </c>
      <c r="B156" s="21" t="s">
        <v>320</v>
      </c>
      <c r="C156" s="21">
        <v>20</v>
      </c>
      <c r="D156" s="21">
        <v>3</v>
      </c>
      <c r="E156" s="21" t="s">
        <v>321</v>
      </c>
      <c r="F156" s="21">
        <f ca="1">SUMIF(申请单位部分员工花名册!D:G,B:B,申请单位部分员工花名册!G:G)</f>
        <v>31993.6</v>
      </c>
      <c r="G156" s="21">
        <f ca="1">SUMIF(申请单位部分员工花名册!D:H,B:B,申请单位部分员工花名册!H:H)</f>
        <v>13597.2</v>
      </c>
      <c r="H156" s="21">
        <v>0</v>
      </c>
      <c r="I156" s="21">
        <f ca="1" t="shared" si="21"/>
        <v>45590.8</v>
      </c>
      <c r="J156" s="21">
        <f ca="1" t="shared" si="22"/>
        <v>45590.8</v>
      </c>
      <c r="K156" s="21">
        <f ca="1">SUMIF(申请个人部分高校生花名册!D:L,B:B,申请个人部分高校生花名册!L:L)</f>
        <v>2999.4</v>
      </c>
      <c r="L156" s="21">
        <f ca="1" t="shared" si="23"/>
        <v>2999.4</v>
      </c>
      <c r="M156" s="21">
        <f ca="1" t="shared" si="24"/>
        <v>48590.2</v>
      </c>
      <c r="N156" s="21" t="s">
        <v>17</v>
      </c>
    </row>
    <row r="157" s="26" customFormat="1" ht="33" customHeight="1" spans="1:14">
      <c r="A157" s="21">
        <f t="shared" si="20"/>
        <v>155</v>
      </c>
      <c r="B157" s="21" t="s">
        <v>322</v>
      </c>
      <c r="C157" s="21">
        <v>3</v>
      </c>
      <c r="D157" s="21">
        <v>0</v>
      </c>
      <c r="E157" s="21" t="s">
        <v>323</v>
      </c>
      <c r="F157" s="21">
        <f ca="1">SUMIF(申请单位部分员工花名册!D:G,B:B,申请单位部分员工花名册!G:G)</f>
        <v>4799.04</v>
      </c>
      <c r="G157" s="21">
        <f ca="1">SUMIF(申请单位部分员工花名册!D:H,B:B,申请单位部分员工花名册!H:H)</f>
        <v>2039.58</v>
      </c>
      <c r="H157" s="21">
        <v>0</v>
      </c>
      <c r="I157" s="21">
        <f ca="1" t="shared" si="21"/>
        <v>6838.62</v>
      </c>
      <c r="J157" s="21">
        <f ca="1" t="shared" si="22"/>
        <v>6838.62</v>
      </c>
      <c r="K157" s="21">
        <f ca="1">SUMIF(申请个人部分高校生花名册!D:L,B:B,申请个人部分高校生花名册!L:L)</f>
        <v>0</v>
      </c>
      <c r="L157" s="21">
        <f ca="1" t="shared" si="23"/>
        <v>0</v>
      </c>
      <c r="M157" s="21">
        <f ca="1" t="shared" si="24"/>
        <v>6838.62</v>
      </c>
      <c r="N157" s="21" t="s">
        <v>17</v>
      </c>
    </row>
    <row r="158" s="26" customFormat="1" ht="33" customHeight="1" spans="1:14">
      <c r="A158" s="21">
        <f t="shared" si="20"/>
        <v>156</v>
      </c>
      <c r="B158" s="21" t="s">
        <v>324</v>
      </c>
      <c r="C158" s="21">
        <v>2</v>
      </c>
      <c r="D158" s="21">
        <v>0</v>
      </c>
      <c r="E158" s="21" t="s">
        <v>325</v>
      </c>
      <c r="F158" s="21">
        <f ca="1">SUMIF(申请单位部分员工花名册!D:G,B:B,申请单位部分员工花名册!G:G)</f>
        <v>2400</v>
      </c>
      <c r="G158" s="21">
        <f ca="1">SUMIF(申请单位部分员工花名册!D:H,B:B,申请单位部分员工花名册!H:H)</f>
        <v>1020</v>
      </c>
      <c r="H158" s="21">
        <v>0</v>
      </c>
      <c r="I158" s="21">
        <f ca="1" t="shared" si="21"/>
        <v>3420</v>
      </c>
      <c r="J158" s="21">
        <f ca="1" t="shared" si="22"/>
        <v>3420</v>
      </c>
      <c r="K158" s="21">
        <f ca="1">SUMIF(申请个人部分高校生花名册!D:L,B:B,申请个人部分高校生花名册!L:L)</f>
        <v>0</v>
      </c>
      <c r="L158" s="21">
        <f ca="1" t="shared" ref="L158:L177" si="25">K158</f>
        <v>0</v>
      </c>
      <c r="M158" s="21">
        <f ca="1" t="shared" si="24"/>
        <v>3420</v>
      </c>
      <c r="N158" s="21" t="s">
        <v>17</v>
      </c>
    </row>
    <row r="159" s="26" customFormat="1" ht="33" customHeight="1" spans="1:14">
      <c r="A159" s="21">
        <f t="shared" si="20"/>
        <v>157</v>
      </c>
      <c r="B159" s="21" t="s">
        <v>326</v>
      </c>
      <c r="C159" s="21">
        <v>4</v>
      </c>
      <c r="D159" s="21">
        <v>0</v>
      </c>
      <c r="E159" s="21" t="s">
        <v>327</v>
      </c>
      <c r="F159" s="21">
        <f ca="1">SUMIF(申请单位部分员工花名册!D:G,B:B,申请单位部分员工花名册!G:G)</f>
        <v>6398.72</v>
      </c>
      <c r="G159" s="21">
        <f ca="1">SUMIF(申请单位部分员工花名册!D:H,B:B,申请单位部分员工花名册!H:H)</f>
        <v>2719.44</v>
      </c>
      <c r="H159" s="21">
        <v>0</v>
      </c>
      <c r="I159" s="21">
        <f ca="1" t="shared" si="21"/>
        <v>9118.16</v>
      </c>
      <c r="J159" s="21">
        <f ca="1" t="shared" si="22"/>
        <v>9118.16</v>
      </c>
      <c r="K159" s="21">
        <f ca="1">SUMIF(申请个人部分高校生花名册!D:L,B:B,申请个人部分高校生花名册!L:L)</f>
        <v>0</v>
      </c>
      <c r="L159" s="21">
        <f ca="1" t="shared" si="25"/>
        <v>0</v>
      </c>
      <c r="M159" s="21">
        <f ca="1" t="shared" si="24"/>
        <v>9118.16</v>
      </c>
      <c r="N159" s="21" t="s">
        <v>17</v>
      </c>
    </row>
    <row r="160" s="26" customFormat="1" ht="33" customHeight="1" spans="1:14">
      <c r="A160" s="21">
        <f t="shared" si="20"/>
        <v>158</v>
      </c>
      <c r="B160" s="21" t="s">
        <v>328</v>
      </c>
      <c r="C160" s="21">
        <v>3</v>
      </c>
      <c r="D160" s="21">
        <v>0</v>
      </c>
      <c r="E160" s="21" t="s">
        <v>329</v>
      </c>
      <c r="F160" s="21">
        <f ca="1">SUMIF(申请单位部分员工花名册!D:G,B:B,申请单位部分员工花名册!G:G)</f>
        <v>4799.04</v>
      </c>
      <c r="G160" s="21">
        <f ca="1">SUMIF(申请单位部分员工花名册!D:H,B:B,申请单位部分员工花名册!H:H)</f>
        <v>2039.58</v>
      </c>
      <c r="H160" s="21">
        <v>0</v>
      </c>
      <c r="I160" s="21">
        <f ca="1" t="shared" si="21"/>
        <v>6838.62</v>
      </c>
      <c r="J160" s="21">
        <f ca="1" t="shared" si="22"/>
        <v>6838.62</v>
      </c>
      <c r="K160" s="21">
        <f ca="1">SUMIF(申请个人部分高校生花名册!D:L,B:B,申请个人部分高校生花名册!L:L)</f>
        <v>0</v>
      </c>
      <c r="L160" s="21">
        <f ca="1" t="shared" si="25"/>
        <v>0</v>
      </c>
      <c r="M160" s="21">
        <f ca="1" t="shared" si="24"/>
        <v>6838.62</v>
      </c>
      <c r="N160" s="21" t="s">
        <v>17</v>
      </c>
    </row>
    <row r="161" s="26" customFormat="1" ht="33" customHeight="1" spans="1:14">
      <c r="A161" s="21">
        <f t="shared" si="20"/>
        <v>159</v>
      </c>
      <c r="B161" s="21" t="s">
        <v>330</v>
      </c>
      <c r="C161" s="21">
        <v>5</v>
      </c>
      <c r="D161" s="21">
        <v>0</v>
      </c>
      <c r="E161" s="21" t="s">
        <v>331</v>
      </c>
      <c r="F161" s="21">
        <f ca="1">SUMIF(申请单位部分员工花名册!D:G,B:B,申请单位部分员工花名册!G:G)</f>
        <v>8000</v>
      </c>
      <c r="G161" s="21">
        <f ca="1">SUMIF(申请单位部分员工花名册!D:H,B:B,申请单位部分员工花名册!H:H)</f>
        <v>3400</v>
      </c>
      <c r="H161" s="21">
        <v>0</v>
      </c>
      <c r="I161" s="21">
        <f ca="1" t="shared" si="21"/>
        <v>11400</v>
      </c>
      <c r="J161" s="21">
        <f ca="1" t="shared" si="22"/>
        <v>11400</v>
      </c>
      <c r="K161" s="21">
        <f ca="1">SUMIF(申请个人部分高校生花名册!D:L,B:B,申请个人部分高校生花名册!L:L)</f>
        <v>0</v>
      </c>
      <c r="L161" s="21">
        <f ca="1" t="shared" si="25"/>
        <v>0</v>
      </c>
      <c r="M161" s="21">
        <f ca="1" t="shared" si="24"/>
        <v>11400</v>
      </c>
      <c r="N161" s="21" t="s">
        <v>17</v>
      </c>
    </row>
    <row r="162" s="26" customFormat="1" ht="33" customHeight="1" spans="1:14">
      <c r="A162" s="21">
        <f t="shared" si="20"/>
        <v>160</v>
      </c>
      <c r="B162" s="21" t="s">
        <v>332</v>
      </c>
      <c r="C162" s="21">
        <v>2</v>
      </c>
      <c r="D162" s="21">
        <v>0</v>
      </c>
      <c r="E162" s="21" t="s">
        <v>333</v>
      </c>
      <c r="F162" s="21">
        <f ca="1">SUMIF(申请单位部分员工花名册!D:G,B:B,申请单位部分员工花名册!G:G)</f>
        <v>3199.36</v>
      </c>
      <c r="G162" s="21">
        <f ca="1">SUMIF(申请单位部分员工花名册!D:H,B:B,申请单位部分员工花名册!H:H)</f>
        <v>1359.72</v>
      </c>
      <c r="H162" s="21">
        <v>0</v>
      </c>
      <c r="I162" s="21">
        <f ca="1" t="shared" si="21"/>
        <v>4559.08</v>
      </c>
      <c r="J162" s="21">
        <f ca="1" t="shared" si="22"/>
        <v>4559.08</v>
      </c>
      <c r="K162" s="21">
        <f ca="1">SUMIF(申请个人部分高校生花名册!D:L,B:B,申请个人部分高校生花名册!L:L)</f>
        <v>0</v>
      </c>
      <c r="L162" s="21">
        <f ca="1" t="shared" si="25"/>
        <v>0</v>
      </c>
      <c r="M162" s="21">
        <f ca="1" t="shared" si="24"/>
        <v>4559.08</v>
      </c>
      <c r="N162" s="21" t="s">
        <v>17</v>
      </c>
    </row>
    <row r="163" s="26" customFormat="1" ht="33" customHeight="1" spans="1:14">
      <c r="A163" s="21">
        <f t="shared" si="20"/>
        <v>161</v>
      </c>
      <c r="B163" s="21" t="s">
        <v>334</v>
      </c>
      <c r="C163" s="21">
        <v>3</v>
      </c>
      <c r="D163" s="21">
        <v>0</v>
      </c>
      <c r="E163" s="21" t="s">
        <v>335</v>
      </c>
      <c r="F163" s="21">
        <f ca="1">SUMIF(申请单位部分员工花名册!D:G,B:B,申请单位部分员工花名册!G:G)</f>
        <v>4799.04</v>
      </c>
      <c r="G163" s="21">
        <f ca="1">SUMIF(申请单位部分员工花名册!D:H,B:B,申请单位部分员工花名册!H:H)</f>
        <v>2039.58</v>
      </c>
      <c r="H163" s="21">
        <v>0</v>
      </c>
      <c r="I163" s="21">
        <f ca="1" t="shared" si="21"/>
        <v>6838.62</v>
      </c>
      <c r="J163" s="21">
        <f ca="1" t="shared" si="22"/>
        <v>6838.62</v>
      </c>
      <c r="K163" s="21">
        <f ca="1">SUMIF(申请个人部分高校生花名册!D:L,B:B,申请个人部分高校生花名册!L:L)</f>
        <v>0</v>
      </c>
      <c r="L163" s="21">
        <f ca="1" t="shared" si="25"/>
        <v>0</v>
      </c>
      <c r="M163" s="21">
        <f ca="1" t="shared" si="24"/>
        <v>6838.62</v>
      </c>
      <c r="N163" s="21" t="s">
        <v>17</v>
      </c>
    </row>
    <row r="164" s="26" customFormat="1" ht="33" customHeight="1" spans="1:14">
      <c r="A164" s="21">
        <f t="shared" si="20"/>
        <v>162</v>
      </c>
      <c r="B164" s="21" t="s">
        <v>336</v>
      </c>
      <c r="C164" s="21">
        <v>1</v>
      </c>
      <c r="D164" s="21">
        <v>0</v>
      </c>
      <c r="E164" s="21" t="s">
        <v>337</v>
      </c>
      <c r="F164" s="21">
        <f ca="1">SUMIF(申请单位部分员工花名册!D:G,B:B,申请单位部分员工花名册!G:G)</f>
        <v>1599.68</v>
      </c>
      <c r="G164" s="21">
        <f ca="1">SUMIF(申请单位部分员工花名册!D:H,B:B,申请单位部分员工花名册!H:H)</f>
        <v>679.86</v>
      </c>
      <c r="H164" s="21">
        <v>0</v>
      </c>
      <c r="I164" s="21">
        <f ca="1" t="shared" si="21"/>
        <v>2279.54</v>
      </c>
      <c r="J164" s="21">
        <f ca="1" t="shared" si="22"/>
        <v>2279.54</v>
      </c>
      <c r="K164" s="21">
        <f ca="1">SUMIF(申请个人部分高校生花名册!D:L,B:B,申请个人部分高校生花名册!L:L)</f>
        <v>0</v>
      </c>
      <c r="L164" s="21">
        <f ca="1" t="shared" si="25"/>
        <v>0</v>
      </c>
      <c r="M164" s="21">
        <f ca="1" t="shared" si="24"/>
        <v>2279.54</v>
      </c>
      <c r="N164" s="21" t="s">
        <v>17</v>
      </c>
    </row>
    <row r="165" s="26" customFormat="1" ht="33" customHeight="1" spans="1:14">
      <c r="A165" s="21">
        <f t="shared" si="20"/>
        <v>163</v>
      </c>
      <c r="B165" s="21" t="s">
        <v>338</v>
      </c>
      <c r="C165" s="21">
        <v>5</v>
      </c>
      <c r="D165" s="21">
        <v>0</v>
      </c>
      <c r="E165" s="21" t="s">
        <v>339</v>
      </c>
      <c r="F165" s="21">
        <f ca="1">SUMIF(申请单位部分员工花名册!D:G,B:B,申请单位部分员工花名册!G:G)</f>
        <v>7198.56</v>
      </c>
      <c r="G165" s="21">
        <f ca="1">SUMIF(申请单位部分员工花名册!D:H,B:B,申请单位部分员工花名册!H:H)</f>
        <v>3059.37</v>
      </c>
      <c r="H165" s="21">
        <v>0</v>
      </c>
      <c r="I165" s="21">
        <f ca="1" t="shared" si="21"/>
        <v>10257.93</v>
      </c>
      <c r="J165" s="21">
        <f ca="1" t="shared" si="22"/>
        <v>10257.93</v>
      </c>
      <c r="K165" s="21">
        <f ca="1">SUMIF(申请个人部分高校生花名册!D:L,B:B,申请个人部分高校生花名册!L:L)</f>
        <v>0</v>
      </c>
      <c r="L165" s="21">
        <f ca="1" t="shared" si="25"/>
        <v>0</v>
      </c>
      <c r="M165" s="21">
        <f ca="1" t="shared" si="24"/>
        <v>10257.93</v>
      </c>
      <c r="N165" s="21" t="s">
        <v>17</v>
      </c>
    </row>
    <row r="166" s="26" customFormat="1" ht="33" customHeight="1" spans="1:14">
      <c r="A166" s="21">
        <f t="shared" si="20"/>
        <v>164</v>
      </c>
      <c r="B166" s="21" t="s">
        <v>340</v>
      </c>
      <c r="C166" s="21">
        <v>3</v>
      </c>
      <c r="D166" s="21">
        <v>0</v>
      </c>
      <c r="E166" s="21" t="s">
        <v>341</v>
      </c>
      <c r="F166" s="21">
        <f ca="1">SUMIF(申请单位部分员工花名册!D:G,B:B,申请单位部分员工花名册!G:G)</f>
        <v>4799.04</v>
      </c>
      <c r="G166" s="21">
        <f ca="1">SUMIF(申请单位部分员工花名册!D:H,B:B,申请单位部分员工花名册!H:H)</f>
        <v>2039.58</v>
      </c>
      <c r="H166" s="21">
        <v>0</v>
      </c>
      <c r="I166" s="21">
        <f ca="1" t="shared" si="21"/>
        <v>6838.62</v>
      </c>
      <c r="J166" s="21">
        <f ca="1" t="shared" si="22"/>
        <v>6838.62</v>
      </c>
      <c r="K166" s="21">
        <f ca="1">SUMIF(申请个人部分高校生花名册!D:L,B:B,申请个人部分高校生花名册!L:L)</f>
        <v>0</v>
      </c>
      <c r="L166" s="21">
        <f ca="1" t="shared" si="25"/>
        <v>0</v>
      </c>
      <c r="M166" s="21">
        <f ca="1" t="shared" si="24"/>
        <v>6838.62</v>
      </c>
      <c r="N166" s="21" t="s">
        <v>17</v>
      </c>
    </row>
    <row r="167" s="26" customFormat="1" ht="33" customHeight="1" spans="1:14">
      <c r="A167" s="21">
        <f t="shared" si="20"/>
        <v>165</v>
      </c>
      <c r="B167" s="21" t="s">
        <v>342</v>
      </c>
      <c r="C167" s="21">
        <v>2</v>
      </c>
      <c r="D167" s="21">
        <v>0</v>
      </c>
      <c r="E167" s="21" t="s">
        <v>343</v>
      </c>
      <c r="F167" s="21">
        <f ca="1">SUMIF(申请单位部分员工花名册!D:G,B:B,申请单位部分员工花名册!G:G)</f>
        <v>3199.36</v>
      </c>
      <c r="G167" s="21">
        <f ca="1">SUMIF(申请单位部分员工花名册!D:H,B:B,申请单位部分员工花名册!H:H)</f>
        <v>1359.72</v>
      </c>
      <c r="H167" s="21">
        <v>0</v>
      </c>
      <c r="I167" s="21">
        <f ca="1" t="shared" si="21"/>
        <v>4559.08</v>
      </c>
      <c r="J167" s="21">
        <f ca="1" t="shared" si="22"/>
        <v>4559.08</v>
      </c>
      <c r="K167" s="21">
        <f ca="1">SUMIF(申请个人部分高校生花名册!D:L,B:B,申请个人部分高校生花名册!L:L)</f>
        <v>0</v>
      </c>
      <c r="L167" s="21">
        <f ca="1" t="shared" si="25"/>
        <v>0</v>
      </c>
      <c r="M167" s="21">
        <f ca="1" t="shared" si="24"/>
        <v>4559.08</v>
      </c>
      <c r="N167" s="21" t="s">
        <v>17</v>
      </c>
    </row>
    <row r="168" s="26" customFormat="1" ht="33" customHeight="1" spans="1:14">
      <c r="A168" s="21">
        <f t="shared" si="20"/>
        <v>166</v>
      </c>
      <c r="B168" s="21" t="s">
        <v>344</v>
      </c>
      <c r="C168" s="21">
        <v>3</v>
      </c>
      <c r="D168" s="21">
        <v>0</v>
      </c>
      <c r="E168" s="21" t="s">
        <v>345</v>
      </c>
      <c r="F168" s="21">
        <f ca="1">SUMIF(申请单位部分员工花名册!D:G,B:B,申请单位部分员工花名册!G:G)</f>
        <v>4799.04</v>
      </c>
      <c r="G168" s="21">
        <f ca="1">SUMIF(申请单位部分员工花名册!D:H,B:B,申请单位部分员工花名册!H:H)</f>
        <v>2039.58</v>
      </c>
      <c r="H168" s="21">
        <v>0</v>
      </c>
      <c r="I168" s="21">
        <f ca="1" t="shared" si="21"/>
        <v>6838.62</v>
      </c>
      <c r="J168" s="21">
        <f ca="1" t="shared" si="22"/>
        <v>6838.62</v>
      </c>
      <c r="K168" s="21">
        <f ca="1">SUMIF(申请个人部分高校生花名册!D:L,B:B,申请个人部分高校生花名册!L:L)</f>
        <v>0</v>
      </c>
      <c r="L168" s="21">
        <f ca="1" t="shared" si="25"/>
        <v>0</v>
      </c>
      <c r="M168" s="21">
        <f ca="1" t="shared" si="24"/>
        <v>6838.62</v>
      </c>
      <c r="N168" s="21" t="s">
        <v>17</v>
      </c>
    </row>
    <row r="169" s="26" customFormat="1" ht="33" customHeight="1" spans="1:14">
      <c r="A169" s="21">
        <f t="shared" si="20"/>
        <v>167</v>
      </c>
      <c r="B169" s="21" t="s">
        <v>346</v>
      </c>
      <c r="C169" s="21">
        <v>3</v>
      </c>
      <c r="D169" s="21">
        <v>0</v>
      </c>
      <c r="E169" s="21" t="s">
        <v>347</v>
      </c>
      <c r="F169" s="21">
        <f ca="1">SUMIF(申请单位部分员工花名册!D:G,B:B,申请单位部分员工花名册!G:G)</f>
        <v>4799.04</v>
      </c>
      <c r="G169" s="21">
        <f ca="1">SUMIF(申请单位部分员工花名册!D:H,B:B,申请单位部分员工花名册!H:H)</f>
        <v>2039.58</v>
      </c>
      <c r="H169" s="21">
        <v>0</v>
      </c>
      <c r="I169" s="21">
        <f ca="1" t="shared" si="21"/>
        <v>6838.62</v>
      </c>
      <c r="J169" s="21">
        <f ca="1" t="shared" si="22"/>
        <v>6838.62</v>
      </c>
      <c r="K169" s="21">
        <f ca="1">SUMIF(申请个人部分高校生花名册!D:L,B:B,申请个人部分高校生花名册!L:L)</f>
        <v>0</v>
      </c>
      <c r="L169" s="21">
        <f ca="1" t="shared" si="25"/>
        <v>0</v>
      </c>
      <c r="M169" s="21">
        <f ca="1" t="shared" si="24"/>
        <v>6838.62</v>
      </c>
      <c r="N169" s="21" t="s">
        <v>17</v>
      </c>
    </row>
    <row r="170" s="26" customFormat="1" ht="33" customHeight="1" spans="1:14">
      <c r="A170" s="21">
        <f t="shared" si="20"/>
        <v>168</v>
      </c>
      <c r="B170" s="21" t="s">
        <v>348</v>
      </c>
      <c r="C170" s="21">
        <v>3</v>
      </c>
      <c r="D170" s="21">
        <v>0</v>
      </c>
      <c r="E170" s="21" t="s">
        <v>349</v>
      </c>
      <c r="F170" s="21">
        <f ca="1">SUMIF(申请单位部分员工花名册!D:G,B:B,申请单位部分员工花名册!G:G)</f>
        <v>4799.04</v>
      </c>
      <c r="G170" s="21">
        <f ca="1">SUMIF(申请单位部分员工花名册!D:H,B:B,申请单位部分员工花名册!H:H)</f>
        <v>2039.58</v>
      </c>
      <c r="H170" s="21">
        <v>0</v>
      </c>
      <c r="I170" s="21">
        <f ca="1" t="shared" si="21"/>
        <v>6838.62</v>
      </c>
      <c r="J170" s="21">
        <f ca="1" t="shared" si="22"/>
        <v>6838.62</v>
      </c>
      <c r="K170" s="21">
        <f ca="1">SUMIF(申请个人部分高校生花名册!D:L,B:B,申请个人部分高校生花名册!L:L)</f>
        <v>0</v>
      </c>
      <c r="L170" s="21">
        <f ca="1" t="shared" si="25"/>
        <v>0</v>
      </c>
      <c r="M170" s="21">
        <f ca="1" t="shared" si="24"/>
        <v>6838.62</v>
      </c>
      <c r="N170" s="21" t="s">
        <v>17</v>
      </c>
    </row>
    <row r="171" s="26" customFormat="1" ht="33" customHeight="1" spans="1:14">
      <c r="A171" s="21">
        <f t="shared" si="20"/>
        <v>169</v>
      </c>
      <c r="B171" s="21" t="s">
        <v>350</v>
      </c>
      <c r="C171" s="21">
        <v>3</v>
      </c>
      <c r="D171" s="21">
        <v>0</v>
      </c>
      <c r="E171" s="21" t="s">
        <v>351</v>
      </c>
      <c r="F171" s="21">
        <f ca="1">SUMIF(申请单位部分员工花名册!D:G,B:B,申请单位部分员工花名册!G:G)</f>
        <v>4799.04</v>
      </c>
      <c r="G171" s="21">
        <f ca="1">SUMIF(申请单位部分员工花名册!D:H,B:B,申请单位部分员工花名册!H:H)</f>
        <v>2039.58</v>
      </c>
      <c r="H171" s="21">
        <v>0</v>
      </c>
      <c r="I171" s="21">
        <f ca="1" t="shared" si="21"/>
        <v>6838.62</v>
      </c>
      <c r="J171" s="21">
        <f ca="1" t="shared" si="22"/>
        <v>6838.62</v>
      </c>
      <c r="K171" s="21">
        <f ca="1">SUMIF(申请个人部分高校生花名册!D:L,B:B,申请个人部分高校生花名册!L:L)</f>
        <v>0</v>
      </c>
      <c r="L171" s="21">
        <f ca="1" t="shared" si="25"/>
        <v>0</v>
      </c>
      <c r="M171" s="21">
        <f ca="1" t="shared" si="24"/>
        <v>6838.62</v>
      </c>
      <c r="N171" s="21" t="s">
        <v>17</v>
      </c>
    </row>
    <row r="172" s="26" customFormat="1" ht="33" customHeight="1" spans="1:14">
      <c r="A172" s="21">
        <f t="shared" si="20"/>
        <v>170</v>
      </c>
      <c r="B172" s="21" t="s">
        <v>352</v>
      </c>
      <c r="C172" s="21">
        <v>2</v>
      </c>
      <c r="D172" s="21">
        <v>0</v>
      </c>
      <c r="E172" s="21" t="s">
        <v>353</v>
      </c>
      <c r="F172" s="21">
        <f ca="1">SUMIF(申请单位部分员工花名册!D:G,B:B,申请单位部分员工花名册!G:G)</f>
        <v>3199.36</v>
      </c>
      <c r="G172" s="21">
        <f ca="1">SUMIF(申请单位部分员工花名册!D:H,B:B,申请单位部分员工花名册!H:H)</f>
        <v>1359.72</v>
      </c>
      <c r="H172" s="21">
        <v>0</v>
      </c>
      <c r="I172" s="21">
        <f ca="1" t="shared" si="21"/>
        <v>4559.08</v>
      </c>
      <c r="J172" s="21">
        <f ca="1" t="shared" si="22"/>
        <v>4559.08</v>
      </c>
      <c r="K172" s="21">
        <f ca="1">SUMIF(申请个人部分高校生花名册!D:L,B:B,申请个人部分高校生花名册!L:L)</f>
        <v>0</v>
      </c>
      <c r="L172" s="21">
        <f ca="1" t="shared" si="25"/>
        <v>0</v>
      </c>
      <c r="M172" s="21">
        <f ca="1" t="shared" si="24"/>
        <v>4559.08</v>
      </c>
      <c r="N172" s="21" t="s">
        <v>17</v>
      </c>
    </row>
    <row r="173" s="26" customFormat="1" ht="33" customHeight="1" spans="1:14">
      <c r="A173" s="21">
        <f t="shared" si="20"/>
        <v>171</v>
      </c>
      <c r="B173" s="21" t="s">
        <v>354</v>
      </c>
      <c r="C173" s="21">
        <v>7</v>
      </c>
      <c r="D173" s="21">
        <v>0</v>
      </c>
      <c r="E173" s="21" t="s">
        <v>355</v>
      </c>
      <c r="F173" s="21">
        <f ca="1">SUMIF(申请单位部分员工花名册!D:G,B:B,申请单位部分员工花名册!G:G)</f>
        <v>11197.76</v>
      </c>
      <c r="G173" s="21">
        <f ca="1">SUMIF(申请单位部分员工花名册!D:H,B:B,申请单位部分员工花名册!H:H)</f>
        <v>4759.02</v>
      </c>
      <c r="H173" s="21">
        <v>0</v>
      </c>
      <c r="I173" s="21">
        <f ca="1" t="shared" si="21"/>
        <v>15956.78</v>
      </c>
      <c r="J173" s="21">
        <f ca="1" t="shared" si="22"/>
        <v>15956.78</v>
      </c>
      <c r="K173" s="21">
        <f ca="1">SUMIF(申请个人部分高校生花名册!D:L,B:B,申请个人部分高校生花名册!L:L)</f>
        <v>0</v>
      </c>
      <c r="L173" s="21">
        <f ca="1" t="shared" si="25"/>
        <v>0</v>
      </c>
      <c r="M173" s="21">
        <f ca="1" t="shared" si="24"/>
        <v>15956.78</v>
      </c>
      <c r="N173" s="21" t="s">
        <v>17</v>
      </c>
    </row>
    <row r="174" s="26" customFormat="1" ht="33" customHeight="1" spans="1:14">
      <c r="A174" s="21">
        <f t="shared" si="20"/>
        <v>172</v>
      </c>
      <c r="B174" s="21" t="s">
        <v>356</v>
      </c>
      <c r="C174" s="21">
        <v>1</v>
      </c>
      <c r="D174" s="21">
        <v>0</v>
      </c>
      <c r="E174" s="21" t="s">
        <v>357</v>
      </c>
      <c r="F174" s="21">
        <f ca="1">SUMIF(申请单位部分员工花名册!D:G,B:B,申请单位部分员工花名册!G:G)</f>
        <v>1599.68</v>
      </c>
      <c r="G174" s="21">
        <f ca="1">SUMIF(申请单位部分员工花名册!D:H,B:B,申请单位部分员工花名册!H:H)</f>
        <v>679.86</v>
      </c>
      <c r="H174" s="21">
        <v>0</v>
      </c>
      <c r="I174" s="21">
        <f ca="1" t="shared" si="21"/>
        <v>2279.54</v>
      </c>
      <c r="J174" s="21">
        <f ca="1" t="shared" si="22"/>
        <v>2279.54</v>
      </c>
      <c r="K174" s="21">
        <f ca="1">SUMIF(申请个人部分高校生花名册!D:L,B:B,申请个人部分高校生花名册!L:L)</f>
        <v>0</v>
      </c>
      <c r="L174" s="21">
        <f ca="1" t="shared" si="25"/>
        <v>0</v>
      </c>
      <c r="M174" s="21">
        <f ca="1" t="shared" si="24"/>
        <v>2279.54</v>
      </c>
      <c r="N174" s="21" t="s">
        <v>17</v>
      </c>
    </row>
    <row r="175" s="26" customFormat="1" ht="33" customHeight="1" spans="1:14">
      <c r="A175" s="21">
        <f t="shared" si="20"/>
        <v>173</v>
      </c>
      <c r="B175" s="21" t="s">
        <v>358</v>
      </c>
      <c r="C175" s="21">
        <v>3</v>
      </c>
      <c r="D175" s="21">
        <v>1</v>
      </c>
      <c r="E175" s="21" t="s">
        <v>359</v>
      </c>
      <c r="F175" s="21">
        <f ca="1">SUMIF(申请单位部分员工花名册!D:G,B:B,申请单位部分员工花名册!G:G)</f>
        <v>2879.68</v>
      </c>
      <c r="G175" s="21">
        <f ca="1">SUMIF(申请单位部分员工花名册!D:H,B:B,申请单位部分员工花名册!H:H)</f>
        <v>1223.86</v>
      </c>
      <c r="H175" s="21">
        <v>0</v>
      </c>
      <c r="I175" s="21">
        <f ca="1" t="shared" si="21"/>
        <v>4103.54</v>
      </c>
      <c r="J175" s="21">
        <f ca="1" t="shared" si="22"/>
        <v>4103.54</v>
      </c>
      <c r="K175" s="21">
        <f ca="1">SUMIF(申请个人部分高校生花名册!D:L,B:B,申请个人部分高校生花名册!L:L)</f>
        <v>499.9</v>
      </c>
      <c r="L175" s="21">
        <f ca="1" t="shared" si="25"/>
        <v>499.9</v>
      </c>
      <c r="M175" s="21">
        <f ca="1" t="shared" si="24"/>
        <v>4603.44</v>
      </c>
      <c r="N175" s="21" t="s">
        <v>17</v>
      </c>
    </row>
    <row r="176" s="26" customFormat="1" ht="33" customHeight="1" spans="1:14">
      <c r="A176" s="21">
        <f t="shared" si="20"/>
        <v>174</v>
      </c>
      <c r="B176" s="21" t="s">
        <v>360</v>
      </c>
      <c r="C176" s="21">
        <v>3</v>
      </c>
      <c r="D176" s="21">
        <v>0</v>
      </c>
      <c r="E176" s="21" t="s">
        <v>361</v>
      </c>
      <c r="F176" s="21">
        <f ca="1">SUMIF(申请单位部分员工花名册!D:G,B:B,申请单位部分员工花名册!G:G)</f>
        <v>4799.04</v>
      </c>
      <c r="G176" s="21">
        <f ca="1">SUMIF(申请单位部分员工花名册!D:H,B:B,申请单位部分员工花名册!H:H)</f>
        <v>2039.58</v>
      </c>
      <c r="H176" s="21">
        <v>0</v>
      </c>
      <c r="I176" s="21">
        <f ca="1" t="shared" si="21"/>
        <v>6838.62</v>
      </c>
      <c r="J176" s="21">
        <f ca="1" t="shared" si="22"/>
        <v>6838.62</v>
      </c>
      <c r="K176" s="21">
        <f ca="1">SUMIF(申请个人部分高校生花名册!D:L,B:B,申请个人部分高校生花名册!L:L)</f>
        <v>0</v>
      </c>
      <c r="L176" s="21">
        <f ca="1" t="shared" si="25"/>
        <v>0</v>
      </c>
      <c r="M176" s="21">
        <f ca="1" t="shared" si="24"/>
        <v>6838.62</v>
      </c>
      <c r="N176" s="21" t="s">
        <v>17</v>
      </c>
    </row>
    <row r="177" s="26" customFormat="1" ht="33" customHeight="1" spans="1:14">
      <c r="A177" s="21">
        <f t="shared" si="20"/>
        <v>175</v>
      </c>
      <c r="B177" s="21" t="s">
        <v>362</v>
      </c>
      <c r="C177" s="21">
        <v>2</v>
      </c>
      <c r="D177" s="21">
        <v>0</v>
      </c>
      <c r="E177" s="21" t="s">
        <v>363</v>
      </c>
      <c r="F177" s="21">
        <f ca="1">SUMIF(申请单位部分员工花名册!D:G,B:B,申请单位部分员工花名册!G:G)</f>
        <v>3199.36</v>
      </c>
      <c r="G177" s="21">
        <f ca="1">SUMIF(申请单位部分员工花名册!D:H,B:B,申请单位部分员工花名册!H:H)</f>
        <v>1359.72</v>
      </c>
      <c r="H177" s="21">
        <v>0</v>
      </c>
      <c r="I177" s="21">
        <f ca="1" t="shared" ref="I177:I205" si="26">F177+G177</f>
        <v>4559.08</v>
      </c>
      <c r="J177" s="21">
        <f ca="1" t="shared" ref="J177:J205" si="27">I177</f>
        <v>4559.08</v>
      </c>
      <c r="K177" s="21">
        <f ca="1">SUMIF(申请个人部分高校生花名册!D:L,B:B,申请个人部分高校生花名册!L:L)</f>
        <v>0</v>
      </c>
      <c r="L177" s="21">
        <f ca="1" t="shared" si="25"/>
        <v>0</v>
      </c>
      <c r="M177" s="21">
        <f ca="1" t="shared" ref="M177:M205" si="28">J177+L177</f>
        <v>4559.08</v>
      </c>
      <c r="N177" s="21" t="s">
        <v>17</v>
      </c>
    </row>
    <row r="178" s="26" customFormat="1" ht="33" customHeight="1" spans="1:14">
      <c r="A178" s="21">
        <f t="shared" si="20"/>
        <v>176</v>
      </c>
      <c r="B178" s="21" t="s">
        <v>364</v>
      </c>
      <c r="C178" s="21">
        <v>1</v>
      </c>
      <c r="D178" s="21">
        <v>0</v>
      </c>
      <c r="E178" s="21" t="s">
        <v>365</v>
      </c>
      <c r="F178" s="21">
        <f ca="1">SUMIF(申请单位部分员工花名册!D:G,B:B,申请单位部分员工花名册!G:G)</f>
        <v>799.84</v>
      </c>
      <c r="G178" s="21">
        <f ca="1">SUMIF(申请单位部分员工花名册!D:H,B:B,申请单位部分员工花名册!H:H)</f>
        <v>339.93</v>
      </c>
      <c r="H178" s="21">
        <v>0</v>
      </c>
      <c r="I178" s="21">
        <f ca="1" t="shared" si="26"/>
        <v>1139.77</v>
      </c>
      <c r="J178" s="21">
        <f ca="1" t="shared" si="27"/>
        <v>1139.77</v>
      </c>
      <c r="K178" s="21">
        <f ca="1">SUMIF(申请个人部分高校生花名册!D:L,B:B,申请个人部分高校生花名册!L:L)</f>
        <v>0</v>
      </c>
      <c r="L178" s="21">
        <f ca="1" t="shared" ref="L178:L211" si="29">K178</f>
        <v>0</v>
      </c>
      <c r="M178" s="21">
        <f ca="1" t="shared" si="28"/>
        <v>1139.77</v>
      </c>
      <c r="N178" s="21" t="s">
        <v>17</v>
      </c>
    </row>
    <row r="179" s="26" customFormat="1" ht="33" customHeight="1" spans="1:14">
      <c r="A179" s="21">
        <f t="shared" si="20"/>
        <v>177</v>
      </c>
      <c r="B179" s="21" t="s">
        <v>366</v>
      </c>
      <c r="C179" s="21">
        <v>6</v>
      </c>
      <c r="D179" s="21">
        <v>0</v>
      </c>
      <c r="E179" s="21" t="s">
        <v>367</v>
      </c>
      <c r="F179" s="21">
        <f ca="1">SUMIF(申请单位部分员工花名册!D:G,B:B,申请单位部分员工花名册!G:G)</f>
        <v>9598.08</v>
      </c>
      <c r="G179" s="21">
        <f ca="1">SUMIF(申请单位部分员工花名册!D:H,B:B,申请单位部分员工花名册!H:H)</f>
        <v>4079.16</v>
      </c>
      <c r="H179" s="21">
        <v>0</v>
      </c>
      <c r="I179" s="21">
        <f ca="1" t="shared" si="26"/>
        <v>13677.24</v>
      </c>
      <c r="J179" s="21">
        <f ca="1" t="shared" si="27"/>
        <v>13677.24</v>
      </c>
      <c r="K179" s="21">
        <f ca="1">SUMIF(申请个人部分高校生花名册!D:L,B:B,申请个人部分高校生花名册!L:L)</f>
        <v>0</v>
      </c>
      <c r="L179" s="21">
        <f ca="1" t="shared" si="29"/>
        <v>0</v>
      </c>
      <c r="M179" s="21">
        <f ca="1" t="shared" si="28"/>
        <v>13677.24</v>
      </c>
      <c r="N179" s="21" t="s">
        <v>17</v>
      </c>
    </row>
    <row r="180" s="26" customFormat="1" ht="33" customHeight="1" spans="1:14">
      <c r="A180" s="21">
        <f t="shared" si="20"/>
        <v>178</v>
      </c>
      <c r="B180" s="21" t="s">
        <v>368</v>
      </c>
      <c r="C180" s="21">
        <v>1</v>
      </c>
      <c r="D180" s="21">
        <v>0</v>
      </c>
      <c r="E180" s="21" t="s">
        <v>369</v>
      </c>
      <c r="F180" s="21">
        <f ca="1">SUMIF(申请单位部分员工花名册!D:G,B:B,申请单位部分员工花名册!G:G)</f>
        <v>799.84</v>
      </c>
      <c r="G180" s="21">
        <f ca="1">SUMIF(申请单位部分员工花名册!D:H,B:B,申请单位部分员工花名册!H:H)</f>
        <v>339.93</v>
      </c>
      <c r="H180" s="21">
        <v>0</v>
      </c>
      <c r="I180" s="21">
        <f ca="1" t="shared" si="26"/>
        <v>1139.77</v>
      </c>
      <c r="J180" s="21">
        <f ca="1" t="shared" si="27"/>
        <v>1139.77</v>
      </c>
      <c r="K180" s="21">
        <f ca="1">SUMIF(申请个人部分高校生花名册!D:L,B:B,申请个人部分高校生花名册!L:L)</f>
        <v>0</v>
      </c>
      <c r="L180" s="21">
        <f ca="1" t="shared" si="29"/>
        <v>0</v>
      </c>
      <c r="M180" s="21">
        <f ca="1" t="shared" si="28"/>
        <v>1139.77</v>
      </c>
      <c r="N180" s="21" t="s">
        <v>17</v>
      </c>
    </row>
    <row r="181" s="26" customFormat="1" ht="33" customHeight="1" spans="1:14">
      <c r="A181" s="21">
        <f t="shared" si="20"/>
        <v>179</v>
      </c>
      <c r="B181" s="21" t="s">
        <v>370</v>
      </c>
      <c r="C181" s="21">
        <v>43</v>
      </c>
      <c r="D181" s="21">
        <v>2</v>
      </c>
      <c r="E181" s="21" t="s">
        <v>371</v>
      </c>
      <c r="F181" s="21">
        <f ca="1">SUMIF(申请单位部分员工花名册!D:G,B:B,申请单位部分员工花名册!G:G)</f>
        <v>70118.56</v>
      </c>
      <c r="G181" s="21">
        <f ca="1">SUMIF(申请单位部分员工花名册!D:H,B:B,申请单位部分员工花名册!H:H)</f>
        <v>29800.25</v>
      </c>
      <c r="H181" s="21">
        <v>0</v>
      </c>
      <c r="I181" s="21">
        <f ca="1" t="shared" si="26"/>
        <v>99918.81</v>
      </c>
      <c r="J181" s="21">
        <f ca="1" t="shared" si="27"/>
        <v>99918.81</v>
      </c>
      <c r="K181" s="21">
        <f ca="1">SUMIF(申请个人部分高校生花名册!D:L,B:B,申请个人部分高校生花名册!L:L)</f>
        <v>1999.6</v>
      </c>
      <c r="L181" s="21">
        <f ca="1" t="shared" si="29"/>
        <v>1999.6</v>
      </c>
      <c r="M181" s="21">
        <f ca="1" t="shared" si="28"/>
        <v>101918.41</v>
      </c>
      <c r="N181" s="21" t="s">
        <v>17</v>
      </c>
    </row>
    <row r="182" s="26" customFormat="1" ht="33" customHeight="1" spans="1:14">
      <c r="A182" s="21">
        <f t="shared" si="20"/>
        <v>180</v>
      </c>
      <c r="B182" s="21" t="s">
        <v>372</v>
      </c>
      <c r="C182" s="21">
        <v>9</v>
      </c>
      <c r="D182" s="21">
        <v>0</v>
      </c>
      <c r="E182" s="21" t="s">
        <v>373</v>
      </c>
      <c r="F182" s="21">
        <f ca="1">SUMIF(申请单位部分员工花名册!D:G,B:B,申请单位部分员工花名册!G:G)</f>
        <v>14397.12</v>
      </c>
      <c r="G182" s="21">
        <f ca="1">SUMIF(申请单位部分员工花名册!D:H,B:B,申请单位部分员工花名册!H:H)</f>
        <v>6118.74</v>
      </c>
      <c r="H182" s="21">
        <v>0</v>
      </c>
      <c r="I182" s="21">
        <f ca="1" t="shared" si="26"/>
        <v>20515.86</v>
      </c>
      <c r="J182" s="21">
        <f ca="1" t="shared" si="27"/>
        <v>20515.86</v>
      </c>
      <c r="K182" s="21">
        <f ca="1">SUMIF(申请个人部分高校生花名册!D:L,B:B,申请个人部分高校生花名册!L:L)</f>
        <v>0</v>
      </c>
      <c r="L182" s="21">
        <f ca="1" t="shared" si="29"/>
        <v>0</v>
      </c>
      <c r="M182" s="21">
        <f ca="1" t="shared" si="28"/>
        <v>20515.86</v>
      </c>
      <c r="N182" s="21" t="s">
        <v>17</v>
      </c>
    </row>
    <row r="183" s="26" customFormat="1" ht="33" customHeight="1" spans="1:14">
      <c r="A183" s="21">
        <f t="shared" si="20"/>
        <v>181</v>
      </c>
      <c r="B183" s="21" t="s">
        <v>374</v>
      </c>
      <c r="C183" s="21">
        <v>4</v>
      </c>
      <c r="D183" s="21">
        <v>0</v>
      </c>
      <c r="E183" s="21" t="s">
        <v>375</v>
      </c>
      <c r="F183" s="21">
        <f ca="1">SUMIF(申请单位部分员工花名册!D:G,B:B,申请单位部分员工花名册!G:G)</f>
        <v>5598.88</v>
      </c>
      <c r="G183" s="21">
        <f ca="1">SUMIF(申请单位部分员工花名册!D:H,B:B,申请单位部分员工花名册!H:H)</f>
        <v>2379.51</v>
      </c>
      <c r="H183" s="21">
        <v>0</v>
      </c>
      <c r="I183" s="21">
        <f ca="1" t="shared" si="26"/>
        <v>7978.39</v>
      </c>
      <c r="J183" s="21">
        <f ca="1" t="shared" si="27"/>
        <v>7978.39</v>
      </c>
      <c r="K183" s="21">
        <f ca="1">SUMIF(申请个人部分高校生花名册!D:L,B:B,申请个人部分高校生花名册!L:L)</f>
        <v>0</v>
      </c>
      <c r="L183" s="21">
        <f ca="1" t="shared" si="29"/>
        <v>0</v>
      </c>
      <c r="M183" s="21">
        <f ca="1" t="shared" si="28"/>
        <v>7978.39</v>
      </c>
      <c r="N183" s="21" t="s">
        <v>17</v>
      </c>
    </row>
    <row r="184" s="26" customFormat="1" ht="33" customHeight="1" spans="1:14">
      <c r="A184" s="21">
        <f t="shared" si="20"/>
        <v>182</v>
      </c>
      <c r="B184" s="21" t="s">
        <v>376</v>
      </c>
      <c r="C184" s="21">
        <v>2</v>
      </c>
      <c r="D184" s="21">
        <v>0</v>
      </c>
      <c r="E184" s="21" t="s">
        <v>377</v>
      </c>
      <c r="F184" s="21">
        <f ca="1">SUMIF(申请单位部分员工花名册!D:G,B:B,申请单位部分员工花名册!G:G)</f>
        <v>2399.52</v>
      </c>
      <c r="G184" s="21">
        <f ca="1">SUMIF(申请单位部分员工花名册!D:H,B:B,申请单位部分员工花名册!H:H)</f>
        <v>1019.79</v>
      </c>
      <c r="H184" s="21">
        <v>0</v>
      </c>
      <c r="I184" s="21">
        <f ca="1" t="shared" si="26"/>
        <v>3419.31</v>
      </c>
      <c r="J184" s="21">
        <f ca="1" t="shared" si="27"/>
        <v>3419.31</v>
      </c>
      <c r="K184" s="21">
        <f ca="1">SUMIF(申请个人部分高校生花名册!D:L,B:B,申请个人部分高校生花名册!L:L)</f>
        <v>0</v>
      </c>
      <c r="L184" s="21">
        <f ca="1" t="shared" si="29"/>
        <v>0</v>
      </c>
      <c r="M184" s="21">
        <f ca="1" t="shared" si="28"/>
        <v>3419.31</v>
      </c>
      <c r="N184" s="21" t="s">
        <v>17</v>
      </c>
    </row>
    <row r="185" s="26" customFormat="1" ht="33" customHeight="1" spans="1:14">
      <c r="A185" s="21">
        <f t="shared" si="20"/>
        <v>183</v>
      </c>
      <c r="B185" s="21" t="s">
        <v>378</v>
      </c>
      <c r="C185" s="21">
        <v>1</v>
      </c>
      <c r="D185" s="21">
        <v>0</v>
      </c>
      <c r="E185" s="21" t="s">
        <v>379</v>
      </c>
      <c r="F185" s="21">
        <f ca="1">SUMIF(申请单位部分员工花名册!D:G,B:B,申请单位部分员工花名册!G:G)</f>
        <v>1599.68</v>
      </c>
      <c r="G185" s="21">
        <f ca="1">SUMIF(申请单位部分员工花名册!D:H,B:B,申请单位部分员工花名册!H:H)</f>
        <v>679.86</v>
      </c>
      <c r="H185" s="21">
        <v>0</v>
      </c>
      <c r="I185" s="21">
        <f ca="1" t="shared" si="26"/>
        <v>2279.54</v>
      </c>
      <c r="J185" s="21">
        <f ca="1" t="shared" si="27"/>
        <v>2279.54</v>
      </c>
      <c r="K185" s="21">
        <f ca="1">SUMIF(申请个人部分高校生花名册!D:L,B:B,申请个人部分高校生花名册!L:L)</f>
        <v>0</v>
      </c>
      <c r="L185" s="21">
        <f ca="1" t="shared" si="29"/>
        <v>0</v>
      </c>
      <c r="M185" s="21">
        <f ca="1" t="shared" si="28"/>
        <v>2279.54</v>
      </c>
      <c r="N185" s="21" t="s">
        <v>17</v>
      </c>
    </row>
    <row r="186" s="26" customFormat="1" ht="33" customHeight="1" spans="1:14">
      <c r="A186" s="21">
        <f t="shared" si="20"/>
        <v>184</v>
      </c>
      <c r="B186" s="21" t="s">
        <v>380</v>
      </c>
      <c r="C186" s="21">
        <v>1</v>
      </c>
      <c r="D186" s="21">
        <v>0</v>
      </c>
      <c r="E186" s="21" t="s">
        <v>381</v>
      </c>
      <c r="F186" s="21">
        <f ca="1">SUMIF(申请单位部分员工花名册!D:G,B:B,申请单位部分员工花名册!G:G)</f>
        <v>1599.68</v>
      </c>
      <c r="G186" s="21">
        <f ca="1">SUMIF(申请单位部分员工花名册!D:H,B:B,申请单位部分员工花名册!H:H)</f>
        <v>679.86</v>
      </c>
      <c r="H186" s="21">
        <v>0</v>
      </c>
      <c r="I186" s="21">
        <f ca="1" t="shared" si="26"/>
        <v>2279.54</v>
      </c>
      <c r="J186" s="21">
        <f ca="1" t="shared" si="27"/>
        <v>2279.54</v>
      </c>
      <c r="K186" s="21">
        <f ca="1">SUMIF(申请个人部分高校生花名册!D:L,B:B,申请个人部分高校生花名册!L:L)</f>
        <v>0</v>
      </c>
      <c r="L186" s="21">
        <f ca="1" t="shared" si="29"/>
        <v>0</v>
      </c>
      <c r="M186" s="21">
        <f ca="1" t="shared" si="28"/>
        <v>2279.54</v>
      </c>
      <c r="N186" s="21" t="s">
        <v>17</v>
      </c>
    </row>
    <row r="187" s="26" customFormat="1" ht="33" customHeight="1" spans="1:14">
      <c r="A187" s="21">
        <f t="shared" si="20"/>
        <v>185</v>
      </c>
      <c r="B187" s="21" t="s">
        <v>382</v>
      </c>
      <c r="C187" s="21">
        <v>4</v>
      </c>
      <c r="D187" s="21">
        <v>0</v>
      </c>
      <c r="E187" s="21" t="s">
        <v>383</v>
      </c>
      <c r="F187" s="21">
        <f ca="1">SUMIF(申请单位部分员工花名册!D:G,B:B,申请单位部分员工花名册!G:G)</f>
        <v>6398.72</v>
      </c>
      <c r="G187" s="21">
        <f ca="1">SUMIF(申请单位部分员工花名册!D:H,B:B,申请单位部分员工花名册!H:H)</f>
        <v>2719.44</v>
      </c>
      <c r="H187" s="21">
        <v>0</v>
      </c>
      <c r="I187" s="21">
        <f ca="1" t="shared" si="26"/>
        <v>9118.16</v>
      </c>
      <c r="J187" s="21">
        <f ca="1" t="shared" si="27"/>
        <v>9118.16</v>
      </c>
      <c r="K187" s="21">
        <f ca="1">SUMIF(申请个人部分高校生花名册!D:L,B:B,申请个人部分高校生花名册!L:L)</f>
        <v>0</v>
      </c>
      <c r="L187" s="21">
        <f ca="1" t="shared" si="29"/>
        <v>0</v>
      </c>
      <c r="M187" s="21">
        <f ca="1" t="shared" si="28"/>
        <v>9118.16</v>
      </c>
      <c r="N187" s="21" t="s">
        <v>17</v>
      </c>
    </row>
    <row r="188" s="26" customFormat="1" ht="33" customHeight="1" spans="1:14">
      <c r="A188" s="21">
        <f t="shared" si="20"/>
        <v>186</v>
      </c>
      <c r="B188" s="21" t="s">
        <v>384</v>
      </c>
      <c r="C188" s="21">
        <v>2</v>
      </c>
      <c r="D188" s="21">
        <v>0</v>
      </c>
      <c r="E188" s="21" t="s">
        <v>385</v>
      </c>
      <c r="F188" s="21">
        <f ca="1">SUMIF(申请单位部分员工花名册!D:G,B:B,申请单位部分员工花名册!G:G)</f>
        <v>3199.36</v>
      </c>
      <c r="G188" s="21">
        <f ca="1">SUMIF(申请单位部分员工花名册!D:H,B:B,申请单位部分员工花名册!H:H)</f>
        <v>1359.72</v>
      </c>
      <c r="H188" s="21">
        <v>0</v>
      </c>
      <c r="I188" s="21">
        <f ca="1" t="shared" si="26"/>
        <v>4559.08</v>
      </c>
      <c r="J188" s="21">
        <f ca="1" t="shared" si="27"/>
        <v>4559.08</v>
      </c>
      <c r="K188" s="21">
        <f ca="1">SUMIF(申请个人部分高校生花名册!D:L,B:B,申请个人部分高校生花名册!L:L)</f>
        <v>0</v>
      </c>
      <c r="L188" s="21">
        <f ca="1" t="shared" si="29"/>
        <v>0</v>
      </c>
      <c r="M188" s="21">
        <f ca="1" t="shared" si="28"/>
        <v>4559.08</v>
      </c>
      <c r="N188" s="21" t="s">
        <v>17</v>
      </c>
    </row>
    <row r="189" s="26" customFormat="1" ht="33" customHeight="1" spans="1:14">
      <c r="A189" s="21">
        <f t="shared" si="20"/>
        <v>187</v>
      </c>
      <c r="B189" s="21" t="s">
        <v>386</v>
      </c>
      <c r="C189" s="21">
        <v>1</v>
      </c>
      <c r="D189" s="21">
        <v>0</v>
      </c>
      <c r="E189" s="21" t="s">
        <v>387</v>
      </c>
      <c r="F189" s="21">
        <f ca="1">SUMIF(申请单位部分员工花名册!D:G,B:B,申请单位部分员工花名册!G:G)</f>
        <v>1600</v>
      </c>
      <c r="G189" s="21">
        <f ca="1">SUMIF(申请单位部分员工花名册!D:H,B:B,申请单位部分员工花名册!H:H)</f>
        <v>680</v>
      </c>
      <c r="H189" s="21">
        <v>0</v>
      </c>
      <c r="I189" s="21">
        <f ca="1" t="shared" si="26"/>
        <v>2280</v>
      </c>
      <c r="J189" s="21">
        <f ca="1" t="shared" si="27"/>
        <v>2280</v>
      </c>
      <c r="K189" s="21">
        <f ca="1">SUMIF(申请个人部分高校生花名册!D:L,B:B,申请个人部分高校生花名册!L:L)</f>
        <v>0</v>
      </c>
      <c r="L189" s="21">
        <f ca="1" t="shared" si="29"/>
        <v>0</v>
      </c>
      <c r="M189" s="21">
        <f ca="1" t="shared" si="28"/>
        <v>2280</v>
      </c>
      <c r="N189" s="21" t="s">
        <v>17</v>
      </c>
    </row>
    <row r="190" s="26" customFormat="1" ht="33" customHeight="1" spans="1:14">
      <c r="A190" s="21">
        <f t="shared" si="20"/>
        <v>188</v>
      </c>
      <c r="B190" s="21" t="s">
        <v>388</v>
      </c>
      <c r="C190" s="21">
        <v>1</v>
      </c>
      <c r="D190" s="21">
        <v>0</v>
      </c>
      <c r="E190" s="21" t="s">
        <v>389</v>
      </c>
      <c r="F190" s="21">
        <f ca="1">SUMIF(申请单位部分员工花名册!D:G,B:B,申请单位部分员工花名册!G:G)</f>
        <v>799.84</v>
      </c>
      <c r="G190" s="21">
        <f ca="1">SUMIF(申请单位部分员工花名册!D:H,B:B,申请单位部分员工花名册!H:H)</f>
        <v>339.93</v>
      </c>
      <c r="H190" s="21">
        <v>0</v>
      </c>
      <c r="I190" s="21">
        <f ca="1" t="shared" si="26"/>
        <v>1139.77</v>
      </c>
      <c r="J190" s="21">
        <f ca="1" t="shared" si="27"/>
        <v>1139.77</v>
      </c>
      <c r="K190" s="21">
        <f ca="1">SUMIF(申请个人部分高校生花名册!D:L,B:B,申请个人部分高校生花名册!L:L)</f>
        <v>0</v>
      </c>
      <c r="L190" s="21">
        <f ca="1" t="shared" si="29"/>
        <v>0</v>
      </c>
      <c r="M190" s="21">
        <f ca="1" t="shared" si="28"/>
        <v>1139.77</v>
      </c>
      <c r="N190" s="21" t="s">
        <v>17</v>
      </c>
    </row>
    <row r="191" s="26" customFormat="1" ht="33" customHeight="1" spans="1:14">
      <c r="A191" s="21">
        <f t="shared" si="20"/>
        <v>189</v>
      </c>
      <c r="B191" s="21" t="s">
        <v>390</v>
      </c>
      <c r="C191" s="21">
        <v>1</v>
      </c>
      <c r="D191" s="21">
        <v>0</v>
      </c>
      <c r="E191" s="21" t="s">
        <v>391</v>
      </c>
      <c r="F191" s="21">
        <f ca="1">SUMIF(申请单位部分员工花名册!D:G,B:B,申请单位部分员工花名册!G:G)</f>
        <v>1599.68</v>
      </c>
      <c r="G191" s="21">
        <f ca="1">SUMIF(申请单位部分员工花名册!D:H,B:B,申请单位部分员工花名册!H:H)</f>
        <v>679.86</v>
      </c>
      <c r="H191" s="21">
        <v>0</v>
      </c>
      <c r="I191" s="21">
        <f ca="1" t="shared" si="26"/>
        <v>2279.54</v>
      </c>
      <c r="J191" s="21">
        <f ca="1" t="shared" si="27"/>
        <v>2279.54</v>
      </c>
      <c r="K191" s="21">
        <f ca="1">SUMIF(申请个人部分高校生花名册!D:L,B:B,申请个人部分高校生花名册!L:L)</f>
        <v>0</v>
      </c>
      <c r="L191" s="21">
        <f ca="1" t="shared" si="29"/>
        <v>0</v>
      </c>
      <c r="M191" s="21">
        <f ca="1" t="shared" si="28"/>
        <v>2279.54</v>
      </c>
      <c r="N191" s="21" t="s">
        <v>17</v>
      </c>
    </row>
    <row r="192" s="26" customFormat="1" ht="33" customHeight="1" spans="1:14">
      <c r="A192" s="21">
        <f t="shared" si="20"/>
        <v>190</v>
      </c>
      <c r="B192" s="21" t="s">
        <v>392</v>
      </c>
      <c r="C192" s="21">
        <v>1</v>
      </c>
      <c r="D192" s="21">
        <v>0</v>
      </c>
      <c r="E192" s="21" t="s">
        <v>393</v>
      </c>
      <c r="F192" s="21">
        <f ca="1">SUMIF(申请单位部分员工花名册!D:G,B:B,申请单位部分员工花名册!G:G)</f>
        <v>1599.68</v>
      </c>
      <c r="G192" s="21">
        <f ca="1">SUMIF(申请单位部分员工花名册!D:H,B:B,申请单位部分员工花名册!H:H)</f>
        <v>679.86</v>
      </c>
      <c r="H192" s="21">
        <v>0</v>
      </c>
      <c r="I192" s="21">
        <f ca="1" t="shared" si="26"/>
        <v>2279.54</v>
      </c>
      <c r="J192" s="21">
        <f ca="1" t="shared" si="27"/>
        <v>2279.54</v>
      </c>
      <c r="K192" s="21">
        <f ca="1">SUMIF(申请个人部分高校生花名册!D:L,B:B,申请个人部分高校生花名册!L:L)</f>
        <v>0</v>
      </c>
      <c r="L192" s="21">
        <f ca="1" t="shared" si="29"/>
        <v>0</v>
      </c>
      <c r="M192" s="21">
        <f ca="1" t="shared" si="28"/>
        <v>2279.54</v>
      </c>
      <c r="N192" s="21" t="s">
        <v>17</v>
      </c>
    </row>
    <row r="193" s="26" customFormat="1" ht="33" customHeight="1" spans="1:14">
      <c r="A193" s="21">
        <f t="shared" si="20"/>
        <v>191</v>
      </c>
      <c r="B193" s="21" t="s">
        <v>394</v>
      </c>
      <c r="C193" s="21">
        <v>1</v>
      </c>
      <c r="D193" s="21">
        <v>0</v>
      </c>
      <c r="E193" s="21" t="s">
        <v>351</v>
      </c>
      <c r="F193" s="21">
        <f ca="1">SUMIF(申请单位部分员工花名册!D:G,B:B,申请单位部分员工花名册!G:G)</f>
        <v>1600</v>
      </c>
      <c r="G193" s="21">
        <f ca="1">SUMIF(申请单位部分员工花名册!D:H,B:B,申请单位部分员工花名册!H:H)</f>
        <v>680</v>
      </c>
      <c r="H193" s="21">
        <v>0</v>
      </c>
      <c r="I193" s="21">
        <f ca="1" t="shared" si="26"/>
        <v>2280</v>
      </c>
      <c r="J193" s="21">
        <f ca="1" t="shared" si="27"/>
        <v>2280</v>
      </c>
      <c r="K193" s="21">
        <f ca="1">SUMIF(申请个人部分高校生花名册!D:L,B:B,申请个人部分高校生花名册!L:L)</f>
        <v>0</v>
      </c>
      <c r="L193" s="21">
        <f ca="1" t="shared" si="29"/>
        <v>0</v>
      </c>
      <c r="M193" s="21">
        <f ca="1" t="shared" si="28"/>
        <v>2280</v>
      </c>
      <c r="N193" s="21" t="s">
        <v>17</v>
      </c>
    </row>
    <row r="194" s="26" customFormat="1" ht="33" customHeight="1" spans="1:14">
      <c r="A194" s="21">
        <f t="shared" si="20"/>
        <v>192</v>
      </c>
      <c r="B194" s="21" t="s">
        <v>395</v>
      </c>
      <c r="C194" s="21">
        <v>1</v>
      </c>
      <c r="D194" s="21">
        <v>0</v>
      </c>
      <c r="E194" s="21" t="s">
        <v>396</v>
      </c>
      <c r="F194" s="21">
        <f ca="1">SUMIF(申请单位部分员工花名册!D:G,B:B,申请单位部分员工花名册!G:G)</f>
        <v>1599.68</v>
      </c>
      <c r="G194" s="21">
        <f ca="1">SUMIF(申请单位部分员工花名册!D:H,B:B,申请单位部分员工花名册!H:H)</f>
        <v>679.86</v>
      </c>
      <c r="H194" s="21">
        <v>0</v>
      </c>
      <c r="I194" s="21">
        <f ca="1" t="shared" si="26"/>
        <v>2279.54</v>
      </c>
      <c r="J194" s="21">
        <f ca="1" t="shared" si="27"/>
        <v>2279.54</v>
      </c>
      <c r="K194" s="21">
        <f ca="1">SUMIF(申请个人部分高校生花名册!D:L,B:B,申请个人部分高校生花名册!L:L)</f>
        <v>0</v>
      </c>
      <c r="L194" s="21">
        <f ca="1" t="shared" si="29"/>
        <v>0</v>
      </c>
      <c r="M194" s="21">
        <f ca="1" t="shared" si="28"/>
        <v>2279.54</v>
      </c>
      <c r="N194" s="21" t="s">
        <v>17</v>
      </c>
    </row>
    <row r="195" s="26" customFormat="1" ht="33" customHeight="1" spans="1:14">
      <c r="A195" s="21">
        <f t="shared" si="20"/>
        <v>193</v>
      </c>
      <c r="B195" s="21" t="s">
        <v>397</v>
      </c>
      <c r="C195" s="21">
        <v>1</v>
      </c>
      <c r="D195" s="21">
        <v>0</v>
      </c>
      <c r="E195" s="21" t="s">
        <v>398</v>
      </c>
      <c r="F195" s="21">
        <f ca="1">SUMIF(申请单位部分员工花名册!D:G,B:B,申请单位部分员工花名册!G:G)</f>
        <v>1599.68</v>
      </c>
      <c r="G195" s="21">
        <f ca="1">SUMIF(申请单位部分员工花名册!D:H,B:B,申请单位部分员工花名册!H:H)</f>
        <v>679.86</v>
      </c>
      <c r="H195" s="21">
        <v>0</v>
      </c>
      <c r="I195" s="21">
        <f ca="1" t="shared" si="26"/>
        <v>2279.54</v>
      </c>
      <c r="J195" s="21">
        <f ca="1" t="shared" si="27"/>
        <v>2279.54</v>
      </c>
      <c r="K195" s="21">
        <f ca="1">SUMIF(申请个人部分高校生花名册!D:L,B:B,申请个人部分高校生花名册!L:L)</f>
        <v>0</v>
      </c>
      <c r="L195" s="21">
        <f ca="1" t="shared" si="29"/>
        <v>0</v>
      </c>
      <c r="M195" s="21">
        <f ca="1" t="shared" si="28"/>
        <v>2279.54</v>
      </c>
      <c r="N195" s="21" t="s">
        <v>17</v>
      </c>
    </row>
    <row r="196" s="26" customFormat="1" ht="33" customHeight="1" spans="1:14">
      <c r="A196" s="21">
        <f t="shared" ref="A196:A259" si="30">ROW()-2</f>
        <v>194</v>
      </c>
      <c r="B196" s="21" t="s">
        <v>399</v>
      </c>
      <c r="C196" s="21">
        <v>4</v>
      </c>
      <c r="D196" s="21">
        <v>0</v>
      </c>
      <c r="E196" s="21" t="s">
        <v>400</v>
      </c>
      <c r="F196" s="21">
        <f ca="1">SUMIF(申请单位部分员工花名册!D:G,B:B,申请单位部分员工花名册!G:G)</f>
        <v>6398.72</v>
      </c>
      <c r="G196" s="21">
        <f ca="1">SUMIF(申请单位部分员工花名册!D:H,B:B,申请单位部分员工花名册!H:H)</f>
        <v>2719.44</v>
      </c>
      <c r="H196" s="21">
        <v>0</v>
      </c>
      <c r="I196" s="21">
        <f ca="1" t="shared" si="26"/>
        <v>9118.16</v>
      </c>
      <c r="J196" s="21">
        <f ca="1" t="shared" si="27"/>
        <v>9118.16</v>
      </c>
      <c r="K196" s="21">
        <f ca="1">SUMIF(申请个人部分高校生花名册!D:L,B:B,申请个人部分高校生花名册!L:L)</f>
        <v>0</v>
      </c>
      <c r="L196" s="21">
        <f ca="1" t="shared" si="29"/>
        <v>0</v>
      </c>
      <c r="M196" s="21">
        <f ca="1" t="shared" si="28"/>
        <v>9118.16</v>
      </c>
      <c r="N196" s="21" t="s">
        <v>17</v>
      </c>
    </row>
    <row r="197" s="26" customFormat="1" ht="33" customHeight="1" spans="1:14">
      <c r="A197" s="21">
        <f t="shared" si="30"/>
        <v>195</v>
      </c>
      <c r="B197" s="21" t="s">
        <v>401</v>
      </c>
      <c r="C197" s="21">
        <v>1</v>
      </c>
      <c r="D197" s="21">
        <v>0</v>
      </c>
      <c r="E197" s="21" t="s">
        <v>402</v>
      </c>
      <c r="F197" s="21">
        <f ca="1">SUMIF(申请单位部分员工花名册!D:G,B:B,申请单位部分员工花名册!G:G)</f>
        <v>1599.68</v>
      </c>
      <c r="G197" s="21">
        <f ca="1">SUMIF(申请单位部分员工花名册!D:H,B:B,申请单位部分员工花名册!H:H)</f>
        <v>679.86</v>
      </c>
      <c r="H197" s="21">
        <v>0</v>
      </c>
      <c r="I197" s="21">
        <f ca="1" t="shared" si="26"/>
        <v>2279.54</v>
      </c>
      <c r="J197" s="21">
        <f ca="1" t="shared" si="27"/>
        <v>2279.54</v>
      </c>
      <c r="K197" s="21">
        <f ca="1">SUMIF(申请个人部分高校生花名册!D:L,B:B,申请个人部分高校生花名册!L:L)</f>
        <v>0</v>
      </c>
      <c r="L197" s="21">
        <f ca="1" t="shared" si="29"/>
        <v>0</v>
      </c>
      <c r="M197" s="21">
        <f ca="1" t="shared" si="28"/>
        <v>2279.54</v>
      </c>
      <c r="N197" s="21" t="s">
        <v>17</v>
      </c>
    </row>
    <row r="198" s="26" customFormat="1" ht="33" customHeight="1" spans="1:14">
      <c r="A198" s="21">
        <f t="shared" si="30"/>
        <v>196</v>
      </c>
      <c r="B198" s="21" t="s">
        <v>403</v>
      </c>
      <c r="C198" s="21">
        <v>1</v>
      </c>
      <c r="D198" s="21">
        <v>0</v>
      </c>
      <c r="E198" s="21" t="s">
        <v>404</v>
      </c>
      <c r="F198" s="21">
        <f ca="1">SUMIF(申请单位部分员工花名册!D:G,B:B,申请单位部分员工花名册!G:G)</f>
        <v>1599.68</v>
      </c>
      <c r="G198" s="21">
        <f ca="1">SUMIF(申请单位部分员工花名册!D:H,B:B,申请单位部分员工花名册!H:H)</f>
        <v>679.86</v>
      </c>
      <c r="H198" s="21">
        <v>0</v>
      </c>
      <c r="I198" s="21">
        <f ca="1" t="shared" si="26"/>
        <v>2279.54</v>
      </c>
      <c r="J198" s="21">
        <f ca="1" t="shared" si="27"/>
        <v>2279.54</v>
      </c>
      <c r="K198" s="21">
        <f ca="1">SUMIF(申请个人部分高校生花名册!D:L,B:B,申请个人部分高校生花名册!L:L)</f>
        <v>0</v>
      </c>
      <c r="L198" s="21">
        <f ca="1" t="shared" si="29"/>
        <v>0</v>
      </c>
      <c r="M198" s="21">
        <f ca="1" t="shared" si="28"/>
        <v>2279.54</v>
      </c>
      <c r="N198" s="21" t="s">
        <v>17</v>
      </c>
    </row>
    <row r="199" s="26" customFormat="1" ht="33" customHeight="1" spans="1:14">
      <c r="A199" s="21">
        <f t="shared" si="30"/>
        <v>197</v>
      </c>
      <c r="B199" s="21" t="s">
        <v>405</v>
      </c>
      <c r="C199" s="21">
        <v>1</v>
      </c>
      <c r="D199" s="21">
        <v>0</v>
      </c>
      <c r="E199" s="21" t="s">
        <v>406</v>
      </c>
      <c r="F199" s="21">
        <f ca="1">SUMIF(申请单位部分员工花名册!D:G,B:B,申请单位部分员工花名册!G:G)</f>
        <v>1599.68</v>
      </c>
      <c r="G199" s="21">
        <f ca="1">SUMIF(申请单位部分员工花名册!D:H,B:B,申请单位部分员工花名册!H:H)</f>
        <v>679.86</v>
      </c>
      <c r="H199" s="21">
        <v>0</v>
      </c>
      <c r="I199" s="21">
        <f ca="1" t="shared" si="26"/>
        <v>2279.54</v>
      </c>
      <c r="J199" s="21">
        <f ca="1" t="shared" si="27"/>
        <v>2279.54</v>
      </c>
      <c r="K199" s="21">
        <f ca="1">SUMIF(申请个人部分高校生花名册!D:L,B:B,申请个人部分高校生花名册!L:L)</f>
        <v>0</v>
      </c>
      <c r="L199" s="21">
        <f ca="1" t="shared" si="29"/>
        <v>0</v>
      </c>
      <c r="M199" s="21">
        <f ca="1" t="shared" si="28"/>
        <v>2279.54</v>
      </c>
      <c r="N199" s="21" t="s">
        <v>17</v>
      </c>
    </row>
    <row r="200" s="26" customFormat="1" ht="33" customHeight="1" spans="1:14">
      <c r="A200" s="21">
        <f t="shared" si="30"/>
        <v>198</v>
      </c>
      <c r="B200" s="21" t="s">
        <v>407</v>
      </c>
      <c r="C200" s="21">
        <v>1</v>
      </c>
      <c r="D200" s="21">
        <v>0</v>
      </c>
      <c r="E200" s="21" t="s">
        <v>408</v>
      </c>
      <c r="F200" s="21">
        <f ca="1">SUMIF(申请单位部分员工花名册!D:G,B:B,申请单位部分员工花名册!G:G)</f>
        <v>1599.68</v>
      </c>
      <c r="G200" s="21">
        <f ca="1">SUMIF(申请单位部分员工花名册!D:H,B:B,申请单位部分员工花名册!H:H)</f>
        <v>679.86</v>
      </c>
      <c r="H200" s="21">
        <v>0</v>
      </c>
      <c r="I200" s="21">
        <f ca="1" t="shared" si="26"/>
        <v>2279.54</v>
      </c>
      <c r="J200" s="21">
        <f ca="1" t="shared" si="27"/>
        <v>2279.54</v>
      </c>
      <c r="K200" s="21">
        <f ca="1">SUMIF(申请个人部分高校生花名册!D:L,B:B,申请个人部分高校生花名册!L:L)</f>
        <v>0</v>
      </c>
      <c r="L200" s="21">
        <f ca="1" t="shared" si="29"/>
        <v>0</v>
      </c>
      <c r="M200" s="21">
        <f ca="1" t="shared" si="28"/>
        <v>2279.54</v>
      </c>
      <c r="N200" s="21" t="s">
        <v>17</v>
      </c>
    </row>
    <row r="201" s="26" customFormat="1" ht="33" customHeight="1" spans="1:14">
      <c r="A201" s="21">
        <f t="shared" si="30"/>
        <v>199</v>
      </c>
      <c r="B201" s="21" t="s">
        <v>409</v>
      </c>
      <c r="C201" s="21">
        <v>12</v>
      </c>
      <c r="D201" s="21">
        <v>10</v>
      </c>
      <c r="E201" s="21" t="s">
        <v>410</v>
      </c>
      <c r="F201" s="21">
        <f ca="1">SUMIF(申请单位部分员工花名册!D:G,B:B,申请单位部分员工花名册!G:G)</f>
        <v>19196.16</v>
      </c>
      <c r="G201" s="21">
        <f ca="1">SUMIF(申请单位部分员工花名册!D:H,B:B,申请单位部分员工花名册!H:H)</f>
        <v>8158.32</v>
      </c>
      <c r="H201" s="21">
        <v>0</v>
      </c>
      <c r="I201" s="21">
        <f ca="1" t="shared" si="26"/>
        <v>27354.48</v>
      </c>
      <c r="J201" s="21">
        <f ca="1" t="shared" si="27"/>
        <v>27354.48</v>
      </c>
      <c r="K201" s="21">
        <f ca="1">SUMIF(申请个人部分高校生花名册!D:L,B:B,申请个人部分高校生花名册!L:L)</f>
        <v>9998</v>
      </c>
      <c r="L201" s="21">
        <f ca="1" t="shared" si="29"/>
        <v>9998</v>
      </c>
      <c r="M201" s="21">
        <f ca="1" t="shared" si="28"/>
        <v>37352.48</v>
      </c>
      <c r="N201" s="21" t="s">
        <v>17</v>
      </c>
    </row>
    <row r="202" s="26" customFormat="1" ht="33" customHeight="1" spans="1:14">
      <c r="A202" s="21">
        <f t="shared" si="30"/>
        <v>200</v>
      </c>
      <c r="B202" s="21" t="s">
        <v>411</v>
      </c>
      <c r="C202" s="21">
        <v>2</v>
      </c>
      <c r="D202" s="21">
        <v>0</v>
      </c>
      <c r="E202" s="21" t="s">
        <v>412</v>
      </c>
      <c r="F202" s="21">
        <f ca="1">SUMIF(申请单位部分员工花名册!D:G,B:B,申请单位部分员工花名册!G:G)</f>
        <v>3199.36</v>
      </c>
      <c r="G202" s="21">
        <f ca="1">SUMIF(申请单位部分员工花名册!D:H,B:B,申请单位部分员工花名册!H:H)</f>
        <v>1359.72</v>
      </c>
      <c r="H202" s="21">
        <v>0</v>
      </c>
      <c r="I202" s="21">
        <f ca="1" t="shared" si="26"/>
        <v>4559.08</v>
      </c>
      <c r="J202" s="21">
        <f ca="1" t="shared" si="27"/>
        <v>4559.08</v>
      </c>
      <c r="K202" s="21">
        <f ca="1">SUMIF(申请个人部分高校生花名册!D:L,B:B,申请个人部分高校生花名册!L:L)</f>
        <v>0</v>
      </c>
      <c r="L202" s="21">
        <f ca="1" t="shared" si="29"/>
        <v>0</v>
      </c>
      <c r="M202" s="21">
        <f ca="1" t="shared" si="28"/>
        <v>4559.08</v>
      </c>
      <c r="N202" s="21" t="s">
        <v>17</v>
      </c>
    </row>
    <row r="203" s="26" customFormat="1" ht="33" customHeight="1" spans="1:14">
      <c r="A203" s="21">
        <f t="shared" si="30"/>
        <v>201</v>
      </c>
      <c r="B203" s="21" t="s">
        <v>413</v>
      </c>
      <c r="C203" s="21">
        <v>3</v>
      </c>
      <c r="D203" s="21">
        <v>0</v>
      </c>
      <c r="E203" s="21" t="s">
        <v>414</v>
      </c>
      <c r="F203" s="21">
        <f ca="1">SUMIF(申请单位部分员工花名册!D:G,B:B,申请单位部分员工花名册!G:G)</f>
        <v>4799.04</v>
      </c>
      <c r="G203" s="21">
        <f ca="1">SUMIF(申请单位部分员工花名册!D:H,B:B,申请单位部分员工花名册!H:H)</f>
        <v>2039.58</v>
      </c>
      <c r="H203" s="21">
        <v>0</v>
      </c>
      <c r="I203" s="21">
        <f ca="1" t="shared" si="26"/>
        <v>6838.62</v>
      </c>
      <c r="J203" s="21">
        <f ca="1" t="shared" si="27"/>
        <v>6838.62</v>
      </c>
      <c r="K203" s="21">
        <f ca="1">SUMIF(申请个人部分高校生花名册!D:L,B:B,申请个人部分高校生花名册!L:L)</f>
        <v>0</v>
      </c>
      <c r="L203" s="21">
        <f ca="1" t="shared" si="29"/>
        <v>0</v>
      </c>
      <c r="M203" s="21">
        <f ca="1" t="shared" si="28"/>
        <v>6838.62</v>
      </c>
      <c r="N203" s="21" t="s">
        <v>17</v>
      </c>
    </row>
    <row r="204" s="26" customFormat="1" ht="33" customHeight="1" spans="1:14">
      <c r="A204" s="21">
        <f t="shared" si="30"/>
        <v>202</v>
      </c>
      <c r="B204" s="21" t="s">
        <v>415</v>
      </c>
      <c r="C204" s="21">
        <v>5</v>
      </c>
      <c r="D204" s="21">
        <v>0</v>
      </c>
      <c r="E204" s="21" t="s">
        <v>416</v>
      </c>
      <c r="F204" s="21">
        <f ca="1">SUMIF(申请单位部分员工花名册!D:G,B:B,申请单位部分员工花名册!G:G)</f>
        <v>7998.4</v>
      </c>
      <c r="G204" s="21">
        <f ca="1">SUMIF(申请单位部分员工花名册!D:H,B:B,申请单位部分员工花名册!H:H)</f>
        <v>3399.3</v>
      </c>
      <c r="H204" s="21">
        <v>0</v>
      </c>
      <c r="I204" s="21">
        <f ca="1" t="shared" si="26"/>
        <v>11397.7</v>
      </c>
      <c r="J204" s="21">
        <f ca="1" t="shared" si="27"/>
        <v>11397.7</v>
      </c>
      <c r="K204" s="21">
        <f ca="1">SUMIF(申请个人部分高校生花名册!D:L,B:B,申请个人部分高校生花名册!L:L)</f>
        <v>0</v>
      </c>
      <c r="L204" s="21">
        <f ca="1" t="shared" si="29"/>
        <v>0</v>
      </c>
      <c r="M204" s="21">
        <f ca="1" t="shared" si="28"/>
        <v>11397.7</v>
      </c>
      <c r="N204" s="21" t="s">
        <v>17</v>
      </c>
    </row>
    <row r="205" s="26" customFormat="1" ht="33" customHeight="1" spans="1:14">
      <c r="A205" s="21">
        <f t="shared" si="30"/>
        <v>203</v>
      </c>
      <c r="B205" s="21" t="s">
        <v>417</v>
      </c>
      <c r="C205" s="21">
        <v>2</v>
      </c>
      <c r="D205" s="21">
        <v>0</v>
      </c>
      <c r="E205" s="21" t="s">
        <v>418</v>
      </c>
      <c r="F205" s="21">
        <f ca="1">SUMIF(申请单位部分员工花名册!D:G,B:B,申请单位部分员工花名册!G:G)</f>
        <v>3199.36</v>
      </c>
      <c r="G205" s="21">
        <f ca="1">SUMIF(申请单位部分员工花名册!D:H,B:B,申请单位部分员工花名册!H:H)</f>
        <v>1359.72</v>
      </c>
      <c r="H205" s="21">
        <v>0</v>
      </c>
      <c r="I205" s="21">
        <f ca="1" t="shared" si="26"/>
        <v>4559.08</v>
      </c>
      <c r="J205" s="21">
        <f ca="1" t="shared" si="27"/>
        <v>4559.08</v>
      </c>
      <c r="K205" s="21">
        <f ca="1">SUMIF(申请个人部分高校生花名册!D:L,B:B,申请个人部分高校生花名册!L:L)</f>
        <v>0</v>
      </c>
      <c r="L205" s="21">
        <f ca="1" t="shared" si="29"/>
        <v>0</v>
      </c>
      <c r="M205" s="21">
        <f ca="1" t="shared" si="28"/>
        <v>4559.08</v>
      </c>
      <c r="N205" s="21" t="s">
        <v>17</v>
      </c>
    </row>
    <row r="206" s="26" customFormat="1" ht="33" customHeight="1" spans="1:14">
      <c r="A206" s="21">
        <f t="shared" si="30"/>
        <v>204</v>
      </c>
      <c r="B206" s="21" t="s">
        <v>419</v>
      </c>
      <c r="C206" s="21">
        <v>2</v>
      </c>
      <c r="D206" s="21">
        <v>2</v>
      </c>
      <c r="E206" s="21" t="s">
        <v>420</v>
      </c>
      <c r="F206" s="21">
        <f ca="1">SUMIF(申请单位部分员工花名册!D:G,B:B,申请单位部分员工花名册!G:G)</f>
        <v>3199.36</v>
      </c>
      <c r="G206" s="21">
        <f ca="1">SUMIF(申请单位部分员工花名册!D:H,B:B,申请单位部分员工花名册!H:H)</f>
        <v>1359.72</v>
      </c>
      <c r="H206" s="21">
        <v>0</v>
      </c>
      <c r="I206" s="21">
        <f ca="1" t="shared" ref="I206:I259" si="31">F206+G206</f>
        <v>4559.08</v>
      </c>
      <c r="J206" s="21">
        <f ca="1" t="shared" ref="J206:J259" si="32">I206</f>
        <v>4559.08</v>
      </c>
      <c r="K206" s="21">
        <f ca="1">SUMIF(申请个人部分高校生花名册!D:L,B:B,申请个人部分高校生花名册!L:L)</f>
        <v>1999.6</v>
      </c>
      <c r="L206" s="21">
        <f ca="1" t="shared" si="29"/>
        <v>1999.6</v>
      </c>
      <c r="M206" s="21">
        <f ca="1" t="shared" ref="M206:M259" si="33">J206+L206</f>
        <v>6558.68</v>
      </c>
      <c r="N206" s="21" t="s">
        <v>17</v>
      </c>
    </row>
    <row r="207" s="26" customFormat="1" ht="33" customHeight="1" spans="1:14">
      <c r="A207" s="21">
        <f t="shared" si="30"/>
        <v>205</v>
      </c>
      <c r="B207" s="21" t="s">
        <v>421</v>
      </c>
      <c r="C207" s="21">
        <v>2</v>
      </c>
      <c r="D207" s="21">
        <v>0</v>
      </c>
      <c r="E207" s="21" t="s">
        <v>422</v>
      </c>
      <c r="F207" s="21">
        <f ca="1">SUMIF(申请单位部分员工花名册!D:G,B:B,申请单位部分员工花名册!G:G)</f>
        <v>3199.36</v>
      </c>
      <c r="G207" s="21">
        <f ca="1">SUMIF(申请单位部分员工花名册!D:H,B:B,申请单位部分员工花名册!H:H)</f>
        <v>1359.72</v>
      </c>
      <c r="H207" s="21">
        <v>0</v>
      </c>
      <c r="I207" s="21">
        <f ca="1" t="shared" si="31"/>
        <v>4559.08</v>
      </c>
      <c r="J207" s="21">
        <f ca="1" t="shared" si="32"/>
        <v>4559.08</v>
      </c>
      <c r="K207" s="21">
        <f ca="1">SUMIF(申请个人部分高校生花名册!D:L,B:B,申请个人部分高校生花名册!L:L)</f>
        <v>0</v>
      </c>
      <c r="L207" s="21">
        <f ca="1" t="shared" si="29"/>
        <v>0</v>
      </c>
      <c r="M207" s="21">
        <f ca="1" t="shared" si="33"/>
        <v>4559.08</v>
      </c>
      <c r="N207" s="21" t="s">
        <v>17</v>
      </c>
    </row>
    <row r="208" s="26" customFormat="1" ht="33" customHeight="1" spans="1:14">
      <c r="A208" s="21">
        <f t="shared" si="30"/>
        <v>206</v>
      </c>
      <c r="B208" s="21" t="s">
        <v>423</v>
      </c>
      <c r="C208" s="21">
        <v>1</v>
      </c>
      <c r="D208" s="21">
        <v>0</v>
      </c>
      <c r="E208" s="21" t="s">
        <v>424</v>
      </c>
      <c r="F208" s="21">
        <f ca="1">SUMIF(申请单位部分员工花名册!D:G,B:B,申请单位部分员工花名册!G:G)</f>
        <v>800</v>
      </c>
      <c r="G208" s="21">
        <f ca="1">SUMIF(申请单位部分员工花名册!D:H,B:B,申请单位部分员工花名册!H:H)</f>
        <v>340</v>
      </c>
      <c r="H208" s="21">
        <v>0</v>
      </c>
      <c r="I208" s="21">
        <f ca="1" t="shared" si="31"/>
        <v>1140</v>
      </c>
      <c r="J208" s="21">
        <f ca="1" t="shared" si="32"/>
        <v>1140</v>
      </c>
      <c r="K208" s="21">
        <f ca="1">SUMIF(申请个人部分高校生花名册!D:L,B:B,申请个人部分高校生花名册!L:L)</f>
        <v>0</v>
      </c>
      <c r="L208" s="21">
        <f ca="1" t="shared" si="29"/>
        <v>0</v>
      </c>
      <c r="M208" s="21">
        <f ca="1" t="shared" si="33"/>
        <v>1140</v>
      </c>
      <c r="N208" s="21" t="s">
        <v>17</v>
      </c>
    </row>
    <row r="209" s="26" customFormat="1" ht="33" customHeight="1" spans="1:14">
      <c r="A209" s="21">
        <f t="shared" si="30"/>
        <v>207</v>
      </c>
      <c r="B209" s="21" t="s">
        <v>425</v>
      </c>
      <c r="C209" s="21">
        <v>1</v>
      </c>
      <c r="D209" s="21">
        <v>0</v>
      </c>
      <c r="E209" s="21" t="s">
        <v>426</v>
      </c>
      <c r="F209" s="21">
        <f ca="1">SUMIF(申请单位部分员工花名册!D:G,B:B,申请单位部分员工花名册!G:G)</f>
        <v>800</v>
      </c>
      <c r="G209" s="21">
        <f ca="1">SUMIF(申请单位部分员工花名册!D:H,B:B,申请单位部分员工花名册!H:H)</f>
        <v>340</v>
      </c>
      <c r="H209" s="21">
        <v>0</v>
      </c>
      <c r="I209" s="21">
        <f ca="1" t="shared" si="31"/>
        <v>1140</v>
      </c>
      <c r="J209" s="21">
        <f ca="1" t="shared" si="32"/>
        <v>1140</v>
      </c>
      <c r="K209" s="21">
        <f ca="1">SUMIF(申请个人部分高校生花名册!D:L,B:B,申请个人部分高校生花名册!L:L)</f>
        <v>0</v>
      </c>
      <c r="L209" s="21">
        <f ca="1" t="shared" si="29"/>
        <v>0</v>
      </c>
      <c r="M209" s="21">
        <f ca="1" t="shared" si="33"/>
        <v>1140</v>
      </c>
      <c r="N209" s="21" t="s">
        <v>17</v>
      </c>
    </row>
    <row r="210" s="26" customFormat="1" ht="33" customHeight="1" spans="1:14">
      <c r="A210" s="21">
        <f t="shared" si="30"/>
        <v>208</v>
      </c>
      <c r="B210" s="21" t="s">
        <v>427</v>
      </c>
      <c r="C210" s="21">
        <v>4</v>
      </c>
      <c r="D210" s="21">
        <v>0</v>
      </c>
      <c r="E210" s="21" t="s">
        <v>428</v>
      </c>
      <c r="F210" s="21">
        <f ca="1">SUMIF(申请单位部分员工花名册!D:G,B:B,申请单位部分员工花名册!G:G)</f>
        <v>6398.72</v>
      </c>
      <c r="G210" s="21">
        <f ca="1">SUMIF(申请单位部分员工花名册!D:H,B:B,申请单位部分员工花名册!H:H)</f>
        <v>2719.44</v>
      </c>
      <c r="H210" s="21">
        <v>0</v>
      </c>
      <c r="I210" s="21">
        <f ca="1" t="shared" si="31"/>
        <v>9118.16</v>
      </c>
      <c r="J210" s="21">
        <f ca="1" t="shared" si="32"/>
        <v>9118.16</v>
      </c>
      <c r="K210" s="21">
        <f ca="1">SUMIF(申请个人部分高校生花名册!D:L,B:B,申请个人部分高校生花名册!L:L)</f>
        <v>0</v>
      </c>
      <c r="L210" s="21">
        <f ca="1" t="shared" si="29"/>
        <v>0</v>
      </c>
      <c r="M210" s="21">
        <f ca="1" t="shared" si="33"/>
        <v>9118.16</v>
      </c>
      <c r="N210" s="21" t="s">
        <v>17</v>
      </c>
    </row>
    <row r="211" s="26" customFormat="1" ht="33" customHeight="1" spans="1:14">
      <c r="A211" s="21">
        <f t="shared" si="30"/>
        <v>209</v>
      </c>
      <c r="B211" s="21" t="s">
        <v>429</v>
      </c>
      <c r="C211" s="21">
        <v>3</v>
      </c>
      <c r="D211" s="21">
        <v>0</v>
      </c>
      <c r="E211" s="21" t="s">
        <v>430</v>
      </c>
      <c r="F211" s="21">
        <f ca="1">SUMIF(申请单位部分员工花名册!D:G,B:B,申请单位部分员工花名册!G:G)</f>
        <v>4799.04</v>
      </c>
      <c r="G211" s="21">
        <f ca="1">SUMIF(申请单位部分员工花名册!D:H,B:B,申请单位部分员工花名册!H:H)</f>
        <v>2039.58</v>
      </c>
      <c r="H211" s="21">
        <v>0</v>
      </c>
      <c r="I211" s="21">
        <f ca="1" t="shared" si="31"/>
        <v>6838.62</v>
      </c>
      <c r="J211" s="21">
        <f ca="1" t="shared" si="32"/>
        <v>6838.62</v>
      </c>
      <c r="K211" s="21">
        <f ca="1">SUMIF(申请个人部分高校生花名册!D:L,B:B,申请个人部分高校生花名册!L:L)</f>
        <v>0</v>
      </c>
      <c r="L211" s="21">
        <f ca="1" t="shared" ref="L211:L253" si="34">K211</f>
        <v>0</v>
      </c>
      <c r="M211" s="21">
        <f ca="1" t="shared" si="33"/>
        <v>6838.62</v>
      </c>
      <c r="N211" s="21" t="s">
        <v>17</v>
      </c>
    </row>
    <row r="212" s="26" customFormat="1" ht="33" customHeight="1" spans="1:14">
      <c r="A212" s="21">
        <f t="shared" si="30"/>
        <v>210</v>
      </c>
      <c r="B212" s="21" t="s">
        <v>431</v>
      </c>
      <c r="C212" s="21">
        <v>2</v>
      </c>
      <c r="D212" s="21">
        <v>0</v>
      </c>
      <c r="E212" s="21" t="s">
        <v>432</v>
      </c>
      <c r="F212" s="21">
        <f ca="1">SUMIF(申请单位部分员工花名册!D:G,B:B,申请单位部分员工花名册!G:G)</f>
        <v>3199.36</v>
      </c>
      <c r="G212" s="21">
        <f ca="1">SUMIF(申请单位部分员工花名册!D:H,B:B,申请单位部分员工花名册!H:H)</f>
        <v>1359.72</v>
      </c>
      <c r="H212" s="21">
        <v>0</v>
      </c>
      <c r="I212" s="21">
        <f ca="1" t="shared" si="31"/>
        <v>4559.08</v>
      </c>
      <c r="J212" s="21">
        <f ca="1" t="shared" si="32"/>
        <v>4559.08</v>
      </c>
      <c r="K212" s="21">
        <f ca="1">SUMIF(申请个人部分高校生花名册!D:L,B:B,申请个人部分高校生花名册!L:L)</f>
        <v>0</v>
      </c>
      <c r="L212" s="21">
        <f ca="1" t="shared" si="34"/>
        <v>0</v>
      </c>
      <c r="M212" s="21">
        <f ca="1" t="shared" si="33"/>
        <v>4559.08</v>
      </c>
      <c r="N212" s="21" t="s">
        <v>17</v>
      </c>
    </row>
    <row r="213" s="26" customFormat="1" ht="33" customHeight="1" spans="1:14">
      <c r="A213" s="21">
        <f t="shared" si="30"/>
        <v>211</v>
      </c>
      <c r="B213" s="21" t="s">
        <v>433</v>
      </c>
      <c r="C213" s="21">
        <v>6</v>
      </c>
      <c r="D213" s="21">
        <v>0</v>
      </c>
      <c r="E213" s="21" t="s">
        <v>434</v>
      </c>
      <c r="F213" s="21">
        <f ca="1">SUMIF(申请单位部分员工花名册!D:G,B:B,申请单位部分员工花名册!G:G)</f>
        <v>9598.08</v>
      </c>
      <c r="G213" s="21">
        <f ca="1">SUMIF(申请单位部分员工花名册!D:H,B:B,申请单位部分员工花名册!H:H)</f>
        <v>4079.16</v>
      </c>
      <c r="H213" s="21">
        <v>0</v>
      </c>
      <c r="I213" s="21">
        <f ca="1" t="shared" si="31"/>
        <v>13677.24</v>
      </c>
      <c r="J213" s="21">
        <f ca="1" t="shared" si="32"/>
        <v>13677.24</v>
      </c>
      <c r="K213" s="21">
        <f ca="1">SUMIF(申请个人部分高校生花名册!D:L,B:B,申请个人部分高校生花名册!L:L)</f>
        <v>0</v>
      </c>
      <c r="L213" s="21">
        <f ca="1" t="shared" si="34"/>
        <v>0</v>
      </c>
      <c r="M213" s="21">
        <f ca="1" t="shared" si="33"/>
        <v>13677.24</v>
      </c>
      <c r="N213" s="21" t="s">
        <v>17</v>
      </c>
    </row>
    <row r="214" s="26" customFormat="1" ht="33" customHeight="1" spans="1:14">
      <c r="A214" s="21">
        <f t="shared" si="30"/>
        <v>212</v>
      </c>
      <c r="B214" s="21" t="s">
        <v>435</v>
      </c>
      <c r="C214" s="21">
        <v>7</v>
      </c>
      <c r="D214" s="21">
        <v>0</v>
      </c>
      <c r="E214" s="21" t="s">
        <v>436</v>
      </c>
      <c r="F214" s="21">
        <f ca="1">SUMIF(申请单位部分员工花名册!D:G,B:B,申请单位部分员工花名册!G:G)</f>
        <v>11197.76</v>
      </c>
      <c r="G214" s="21">
        <f ca="1">SUMIF(申请单位部分员工花名册!D:H,B:B,申请单位部分员工花名册!H:H)</f>
        <v>4759.02</v>
      </c>
      <c r="H214" s="21">
        <v>0</v>
      </c>
      <c r="I214" s="21">
        <f ca="1" t="shared" si="31"/>
        <v>15956.78</v>
      </c>
      <c r="J214" s="21">
        <f ca="1" t="shared" si="32"/>
        <v>15956.78</v>
      </c>
      <c r="K214" s="21">
        <f ca="1">SUMIF(申请个人部分高校生花名册!D:L,B:B,申请个人部分高校生花名册!L:L)</f>
        <v>0</v>
      </c>
      <c r="L214" s="21">
        <f ca="1" t="shared" si="34"/>
        <v>0</v>
      </c>
      <c r="M214" s="21">
        <f ca="1" t="shared" si="33"/>
        <v>15956.78</v>
      </c>
      <c r="N214" s="21" t="s">
        <v>17</v>
      </c>
    </row>
    <row r="215" s="26" customFormat="1" ht="33" customHeight="1" spans="1:14">
      <c r="A215" s="21">
        <f t="shared" si="30"/>
        <v>213</v>
      </c>
      <c r="B215" s="21" t="s">
        <v>437</v>
      </c>
      <c r="C215" s="21">
        <v>5</v>
      </c>
      <c r="D215" s="21">
        <v>0</v>
      </c>
      <c r="E215" s="21" t="s">
        <v>438</v>
      </c>
      <c r="F215" s="21">
        <f ca="1">SUMIF(申请单位部分员工花名册!D:G,B:B,申请单位部分员工花名册!G:G)</f>
        <v>7998.4</v>
      </c>
      <c r="G215" s="21">
        <f ca="1">SUMIF(申请单位部分员工花名册!D:H,B:B,申请单位部分员工花名册!H:H)</f>
        <v>3399.3</v>
      </c>
      <c r="H215" s="21">
        <v>0</v>
      </c>
      <c r="I215" s="21">
        <f ca="1" t="shared" si="31"/>
        <v>11397.7</v>
      </c>
      <c r="J215" s="21">
        <f ca="1" t="shared" si="32"/>
        <v>11397.7</v>
      </c>
      <c r="K215" s="21">
        <f ca="1">SUMIF(申请个人部分高校生花名册!D:L,B:B,申请个人部分高校生花名册!L:L)</f>
        <v>0</v>
      </c>
      <c r="L215" s="21">
        <f ca="1" t="shared" si="34"/>
        <v>0</v>
      </c>
      <c r="M215" s="21">
        <f ca="1" t="shared" si="33"/>
        <v>11397.7</v>
      </c>
      <c r="N215" s="21" t="s">
        <v>17</v>
      </c>
    </row>
    <row r="216" s="26" customFormat="1" ht="33" customHeight="1" spans="1:14">
      <c r="A216" s="21">
        <f t="shared" si="30"/>
        <v>214</v>
      </c>
      <c r="B216" s="21" t="s">
        <v>439</v>
      </c>
      <c r="C216" s="21">
        <v>2</v>
      </c>
      <c r="D216" s="21">
        <v>0</v>
      </c>
      <c r="E216" s="21" t="s">
        <v>440</v>
      </c>
      <c r="F216" s="21">
        <f ca="1">SUMIF(申请单位部分员工花名册!D:G,B:B,申请单位部分员工花名册!G:G)</f>
        <v>3199.36</v>
      </c>
      <c r="G216" s="21">
        <f ca="1">SUMIF(申请单位部分员工花名册!D:H,B:B,申请单位部分员工花名册!H:H)</f>
        <v>1359.72</v>
      </c>
      <c r="H216" s="21">
        <v>0</v>
      </c>
      <c r="I216" s="21">
        <f ca="1" t="shared" si="31"/>
        <v>4559.08</v>
      </c>
      <c r="J216" s="21">
        <f ca="1" t="shared" si="32"/>
        <v>4559.08</v>
      </c>
      <c r="K216" s="21">
        <f ca="1">SUMIF(申请个人部分高校生花名册!D:L,B:B,申请个人部分高校生花名册!L:L)</f>
        <v>0</v>
      </c>
      <c r="L216" s="21">
        <f ca="1" t="shared" si="34"/>
        <v>0</v>
      </c>
      <c r="M216" s="21">
        <f ca="1" t="shared" si="33"/>
        <v>4559.08</v>
      </c>
      <c r="N216" s="21" t="s">
        <v>17</v>
      </c>
    </row>
    <row r="217" s="26" customFormat="1" ht="33" customHeight="1" spans="1:14">
      <c r="A217" s="21">
        <f t="shared" si="30"/>
        <v>215</v>
      </c>
      <c r="B217" s="21" t="s">
        <v>441</v>
      </c>
      <c r="C217" s="21">
        <v>1</v>
      </c>
      <c r="D217" s="21">
        <v>1</v>
      </c>
      <c r="E217" s="21" t="s">
        <v>442</v>
      </c>
      <c r="F217" s="21">
        <f ca="1">SUMIF(申请单位部分员工花名册!D:G,B:B,申请单位部分员工花名册!G:G)</f>
        <v>1599.68</v>
      </c>
      <c r="G217" s="21">
        <f ca="1">SUMIF(申请单位部分员工花名册!D:H,B:B,申请单位部分员工花名册!H:H)</f>
        <v>679.86</v>
      </c>
      <c r="H217" s="21">
        <v>0</v>
      </c>
      <c r="I217" s="21">
        <f ca="1" t="shared" si="31"/>
        <v>2279.54</v>
      </c>
      <c r="J217" s="21">
        <f ca="1" t="shared" si="32"/>
        <v>2279.54</v>
      </c>
      <c r="K217" s="21">
        <f ca="1">SUMIF(申请个人部分高校生花名册!D:L,B:B,申请个人部分高校生花名册!L:L)</f>
        <v>999.8</v>
      </c>
      <c r="L217" s="21">
        <f ca="1" t="shared" si="34"/>
        <v>999.8</v>
      </c>
      <c r="M217" s="21">
        <f ca="1" t="shared" si="33"/>
        <v>3279.34</v>
      </c>
      <c r="N217" s="21" t="s">
        <v>17</v>
      </c>
    </row>
    <row r="218" s="26" customFormat="1" ht="33" customHeight="1" spans="1:14">
      <c r="A218" s="21">
        <f t="shared" si="30"/>
        <v>216</v>
      </c>
      <c r="B218" s="21" t="s">
        <v>443</v>
      </c>
      <c r="C218" s="21">
        <v>5</v>
      </c>
      <c r="D218" s="21">
        <v>0</v>
      </c>
      <c r="E218" s="21" t="s">
        <v>444</v>
      </c>
      <c r="F218" s="21">
        <f ca="1">SUMIF(申请单位部分员工花名册!D:G,B:B,申请单位部分员工花名册!G:G)</f>
        <v>7998.4</v>
      </c>
      <c r="G218" s="21">
        <f ca="1">SUMIF(申请单位部分员工花名册!D:H,B:B,申请单位部分员工花名册!H:H)</f>
        <v>3399.3</v>
      </c>
      <c r="H218" s="21">
        <v>0</v>
      </c>
      <c r="I218" s="21">
        <f ca="1" t="shared" si="31"/>
        <v>11397.7</v>
      </c>
      <c r="J218" s="21">
        <f ca="1" t="shared" si="32"/>
        <v>11397.7</v>
      </c>
      <c r="K218" s="21">
        <f ca="1">SUMIF(申请个人部分高校生花名册!D:L,B:B,申请个人部分高校生花名册!L:L)</f>
        <v>0</v>
      </c>
      <c r="L218" s="21">
        <f ca="1" t="shared" si="34"/>
        <v>0</v>
      </c>
      <c r="M218" s="21">
        <f ca="1" t="shared" si="33"/>
        <v>11397.7</v>
      </c>
      <c r="N218" s="21" t="s">
        <v>17</v>
      </c>
    </row>
    <row r="219" s="26" customFormat="1" ht="33" customHeight="1" spans="1:14">
      <c r="A219" s="21">
        <f t="shared" si="30"/>
        <v>217</v>
      </c>
      <c r="B219" s="21" t="s">
        <v>445</v>
      </c>
      <c r="C219" s="21">
        <v>1</v>
      </c>
      <c r="D219" s="21">
        <v>0</v>
      </c>
      <c r="E219" s="21" t="s">
        <v>446</v>
      </c>
      <c r="F219" s="21">
        <f ca="1">SUMIF(申请单位部分员工花名册!D:G,B:B,申请单位部分员工花名册!G:G)</f>
        <v>1599.68</v>
      </c>
      <c r="G219" s="21">
        <f ca="1">SUMIF(申请单位部分员工花名册!D:H,B:B,申请单位部分员工花名册!H:H)</f>
        <v>679.86</v>
      </c>
      <c r="H219" s="21">
        <v>0</v>
      </c>
      <c r="I219" s="21">
        <f ca="1" t="shared" si="31"/>
        <v>2279.54</v>
      </c>
      <c r="J219" s="21">
        <f ca="1" t="shared" si="32"/>
        <v>2279.54</v>
      </c>
      <c r="K219" s="21">
        <f ca="1">SUMIF(申请个人部分高校生花名册!D:L,B:B,申请个人部分高校生花名册!L:L)</f>
        <v>0</v>
      </c>
      <c r="L219" s="21">
        <f ca="1" t="shared" si="34"/>
        <v>0</v>
      </c>
      <c r="M219" s="21">
        <f ca="1" t="shared" si="33"/>
        <v>2279.54</v>
      </c>
      <c r="N219" s="21" t="s">
        <v>17</v>
      </c>
    </row>
    <row r="220" s="26" customFormat="1" ht="33" customHeight="1" spans="1:14">
      <c r="A220" s="21">
        <f t="shared" si="30"/>
        <v>218</v>
      </c>
      <c r="B220" s="21" t="s">
        <v>447</v>
      </c>
      <c r="C220" s="21">
        <v>1</v>
      </c>
      <c r="D220" s="21">
        <v>0</v>
      </c>
      <c r="E220" s="21" t="s">
        <v>448</v>
      </c>
      <c r="F220" s="21">
        <f ca="1">SUMIF(申请单位部分员工花名册!D:G,B:B,申请单位部分员工花名册!G:G)</f>
        <v>1599.68</v>
      </c>
      <c r="G220" s="21">
        <f ca="1">SUMIF(申请单位部分员工花名册!D:H,B:B,申请单位部分员工花名册!H:H)</f>
        <v>679.86</v>
      </c>
      <c r="H220" s="21">
        <v>0</v>
      </c>
      <c r="I220" s="21">
        <f ca="1" t="shared" si="31"/>
        <v>2279.54</v>
      </c>
      <c r="J220" s="21">
        <f ca="1" t="shared" si="32"/>
        <v>2279.54</v>
      </c>
      <c r="K220" s="21">
        <f ca="1">SUMIF(申请个人部分高校生花名册!D:L,B:B,申请个人部分高校生花名册!L:L)</f>
        <v>0</v>
      </c>
      <c r="L220" s="21">
        <f ca="1" t="shared" si="34"/>
        <v>0</v>
      </c>
      <c r="M220" s="21">
        <f ca="1" t="shared" si="33"/>
        <v>2279.54</v>
      </c>
      <c r="N220" s="21" t="s">
        <v>17</v>
      </c>
    </row>
    <row r="221" s="26" customFormat="1" ht="33" customHeight="1" spans="1:14">
      <c r="A221" s="21">
        <f t="shared" si="30"/>
        <v>219</v>
      </c>
      <c r="B221" s="21" t="s">
        <v>449</v>
      </c>
      <c r="C221" s="21">
        <v>42</v>
      </c>
      <c r="D221" s="21">
        <v>2</v>
      </c>
      <c r="E221" s="21" t="s">
        <v>450</v>
      </c>
      <c r="F221" s="21">
        <f ca="1">SUMIF(申请单位部分员工花名册!D:G,B:B,申请单位部分员工花名册!G:G)</f>
        <v>63987.2</v>
      </c>
      <c r="G221" s="21">
        <f ca="1">SUMIF(申请单位部分员工花名册!D:H,B:B,申请单位部分员工花名册!H:H)</f>
        <v>27194.4</v>
      </c>
      <c r="H221" s="21">
        <v>0</v>
      </c>
      <c r="I221" s="21">
        <f ca="1" t="shared" si="31"/>
        <v>91181.6</v>
      </c>
      <c r="J221" s="21">
        <f ca="1" t="shared" si="32"/>
        <v>91181.6</v>
      </c>
      <c r="K221" s="21">
        <f ca="1">SUMIF(申请个人部分高校生花名册!D:L,B:B,申请个人部分高校生花名册!L:L)</f>
        <v>1499.7</v>
      </c>
      <c r="L221" s="21">
        <f ca="1" t="shared" si="34"/>
        <v>1499.7</v>
      </c>
      <c r="M221" s="21">
        <f ca="1" t="shared" si="33"/>
        <v>92681.3</v>
      </c>
      <c r="N221" s="21" t="s">
        <v>17</v>
      </c>
    </row>
    <row r="222" s="26" customFormat="1" ht="33" customHeight="1" spans="1:14">
      <c r="A222" s="21">
        <f t="shared" si="30"/>
        <v>220</v>
      </c>
      <c r="B222" s="21" t="s">
        <v>451</v>
      </c>
      <c r="C222" s="21">
        <v>3</v>
      </c>
      <c r="D222" s="21">
        <v>0</v>
      </c>
      <c r="E222" s="21" t="s">
        <v>452</v>
      </c>
      <c r="F222" s="21">
        <f ca="1">SUMIF(申请单位部分员工花名册!D:G,B:B,申请单位部分员工花名册!G:G)</f>
        <v>4799.04</v>
      </c>
      <c r="G222" s="21">
        <f ca="1">SUMIF(申请单位部分员工花名册!D:H,B:B,申请单位部分员工花名册!H:H)</f>
        <v>2039.58</v>
      </c>
      <c r="H222" s="21">
        <v>0</v>
      </c>
      <c r="I222" s="21">
        <f ca="1" t="shared" si="31"/>
        <v>6838.62</v>
      </c>
      <c r="J222" s="21">
        <f ca="1" t="shared" si="32"/>
        <v>6838.62</v>
      </c>
      <c r="K222" s="21">
        <f ca="1">SUMIF(申请个人部分高校生花名册!D:L,B:B,申请个人部分高校生花名册!L:L)</f>
        <v>0</v>
      </c>
      <c r="L222" s="21">
        <f ca="1" t="shared" si="34"/>
        <v>0</v>
      </c>
      <c r="M222" s="21">
        <f ca="1" t="shared" si="33"/>
        <v>6838.62</v>
      </c>
      <c r="N222" s="21" t="s">
        <v>17</v>
      </c>
    </row>
    <row r="223" s="26" customFormat="1" ht="33" customHeight="1" spans="1:14">
      <c r="A223" s="21">
        <f t="shared" si="30"/>
        <v>221</v>
      </c>
      <c r="B223" s="21" t="s">
        <v>453</v>
      </c>
      <c r="C223" s="21">
        <v>3</v>
      </c>
      <c r="D223" s="21">
        <v>0</v>
      </c>
      <c r="E223" s="21" t="s">
        <v>454</v>
      </c>
      <c r="F223" s="21">
        <f ca="1">SUMIF(申请单位部分员工花名册!D:G,B:B,申请单位部分员工花名册!G:G)</f>
        <v>4799.04</v>
      </c>
      <c r="G223" s="21">
        <f ca="1">SUMIF(申请单位部分员工花名册!D:H,B:B,申请单位部分员工花名册!H:H)</f>
        <v>2039.58</v>
      </c>
      <c r="H223" s="21">
        <v>0</v>
      </c>
      <c r="I223" s="21">
        <f ca="1" t="shared" si="31"/>
        <v>6838.62</v>
      </c>
      <c r="J223" s="21">
        <f ca="1" t="shared" si="32"/>
        <v>6838.62</v>
      </c>
      <c r="K223" s="21">
        <f ca="1">SUMIF(申请个人部分高校生花名册!D:L,B:B,申请个人部分高校生花名册!L:L)</f>
        <v>0</v>
      </c>
      <c r="L223" s="21">
        <f ca="1" t="shared" si="34"/>
        <v>0</v>
      </c>
      <c r="M223" s="21">
        <f ca="1" t="shared" si="33"/>
        <v>6838.62</v>
      </c>
      <c r="N223" s="21" t="s">
        <v>17</v>
      </c>
    </row>
    <row r="224" s="26" customFormat="1" ht="33" customHeight="1" spans="1:14">
      <c r="A224" s="21">
        <f t="shared" si="30"/>
        <v>222</v>
      </c>
      <c r="B224" s="21" t="s">
        <v>455</v>
      </c>
      <c r="C224" s="21">
        <v>2</v>
      </c>
      <c r="D224" s="21">
        <v>0</v>
      </c>
      <c r="E224" s="21" t="s">
        <v>456</v>
      </c>
      <c r="F224" s="21">
        <f ca="1">SUMIF(申请单位部分员工花名册!D:G,B:B,申请单位部分员工花名册!G:G)</f>
        <v>3207.04</v>
      </c>
      <c r="G224" s="21">
        <f ca="1">SUMIF(申请单位部分员工花名册!D:H,B:B,申请单位部分员工花名册!H:H)</f>
        <v>1364.22</v>
      </c>
      <c r="H224" s="21">
        <v>0</v>
      </c>
      <c r="I224" s="21">
        <f ca="1" t="shared" si="31"/>
        <v>4571.26</v>
      </c>
      <c r="J224" s="21">
        <f ca="1" t="shared" si="32"/>
        <v>4571.26</v>
      </c>
      <c r="K224" s="21">
        <f ca="1">SUMIF(申请个人部分高校生花名册!D:L,B:B,申请个人部分高校生花名册!L:L)</f>
        <v>0</v>
      </c>
      <c r="L224" s="21">
        <f ca="1" t="shared" si="34"/>
        <v>0</v>
      </c>
      <c r="M224" s="21">
        <f ca="1" t="shared" si="33"/>
        <v>4571.26</v>
      </c>
      <c r="N224" s="21" t="s">
        <v>17</v>
      </c>
    </row>
    <row r="225" s="26" customFormat="1" ht="33" customHeight="1" spans="1:14">
      <c r="A225" s="21">
        <f t="shared" si="30"/>
        <v>223</v>
      </c>
      <c r="B225" s="21" t="s">
        <v>457</v>
      </c>
      <c r="C225" s="21">
        <v>3</v>
      </c>
      <c r="D225" s="21">
        <v>0</v>
      </c>
      <c r="E225" s="21" t="s">
        <v>458</v>
      </c>
      <c r="F225" s="21">
        <f ca="1">SUMIF(申请单位部分员工花名册!D:G,B:B,申请单位部分员工花名册!G:G)</f>
        <v>5119.36</v>
      </c>
      <c r="G225" s="21">
        <f ca="1">SUMIF(申请单位部分员工花名册!D:H,B:B,申请单位部分员工花名册!H:H)</f>
        <v>2175.72</v>
      </c>
      <c r="H225" s="21">
        <v>0</v>
      </c>
      <c r="I225" s="21">
        <f ca="1" t="shared" si="31"/>
        <v>7295.08</v>
      </c>
      <c r="J225" s="21">
        <f ca="1" t="shared" si="32"/>
        <v>7295.08</v>
      </c>
      <c r="K225" s="21">
        <f ca="1">SUMIF(申请个人部分高校生花名册!D:L,B:B,申请个人部分高校生花名册!L:L)</f>
        <v>0</v>
      </c>
      <c r="L225" s="21">
        <f ca="1" t="shared" si="34"/>
        <v>0</v>
      </c>
      <c r="M225" s="21">
        <f ca="1" t="shared" si="33"/>
        <v>7295.08</v>
      </c>
      <c r="N225" s="21" t="s">
        <v>17</v>
      </c>
    </row>
    <row r="226" s="26" customFormat="1" ht="33" customHeight="1" spans="1:14">
      <c r="A226" s="21">
        <f t="shared" si="30"/>
        <v>224</v>
      </c>
      <c r="B226" s="21" t="s">
        <v>459</v>
      </c>
      <c r="C226" s="21">
        <v>2</v>
      </c>
      <c r="D226" s="21">
        <v>0</v>
      </c>
      <c r="E226" s="21" t="s">
        <v>460</v>
      </c>
      <c r="F226" s="21">
        <f ca="1">SUMIF(申请单位部分员工花名册!D:G,B:B,申请单位部分员工花名册!G:G)</f>
        <v>3199.36</v>
      </c>
      <c r="G226" s="21">
        <f ca="1">SUMIF(申请单位部分员工花名册!D:H,B:B,申请单位部分员工花名册!H:H)</f>
        <v>1359.72</v>
      </c>
      <c r="H226" s="21">
        <v>0</v>
      </c>
      <c r="I226" s="21">
        <f ca="1" t="shared" si="31"/>
        <v>4559.08</v>
      </c>
      <c r="J226" s="21">
        <f ca="1" t="shared" si="32"/>
        <v>4559.08</v>
      </c>
      <c r="K226" s="21">
        <f ca="1">SUMIF(申请个人部分高校生花名册!D:L,B:B,申请个人部分高校生花名册!L:L)</f>
        <v>0</v>
      </c>
      <c r="L226" s="21">
        <f ca="1" t="shared" si="34"/>
        <v>0</v>
      </c>
      <c r="M226" s="21">
        <f ca="1" t="shared" si="33"/>
        <v>4559.08</v>
      </c>
      <c r="N226" s="21" t="s">
        <v>17</v>
      </c>
    </row>
    <row r="227" s="26" customFormat="1" ht="33" customHeight="1" spans="1:14">
      <c r="A227" s="21">
        <f t="shared" si="30"/>
        <v>225</v>
      </c>
      <c r="B227" s="21" t="s">
        <v>461</v>
      </c>
      <c r="C227" s="21">
        <v>1</v>
      </c>
      <c r="D227" s="21">
        <v>0</v>
      </c>
      <c r="E227" s="21" t="s">
        <v>462</v>
      </c>
      <c r="F227" s="21">
        <f ca="1">SUMIF(申请单位部分员工花名册!D:G,B:B,申请单位部分员工花名册!G:G)</f>
        <v>1599.68</v>
      </c>
      <c r="G227" s="21">
        <f ca="1">SUMIF(申请单位部分员工花名册!D:H,B:B,申请单位部分员工花名册!H:H)</f>
        <v>679.86</v>
      </c>
      <c r="H227" s="21">
        <v>0</v>
      </c>
      <c r="I227" s="21">
        <f ca="1" t="shared" si="31"/>
        <v>2279.54</v>
      </c>
      <c r="J227" s="21">
        <f ca="1" t="shared" si="32"/>
        <v>2279.54</v>
      </c>
      <c r="K227" s="21">
        <f ca="1">SUMIF(申请个人部分高校生花名册!D:L,B:B,申请个人部分高校生花名册!L:L)</f>
        <v>0</v>
      </c>
      <c r="L227" s="21">
        <f ca="1" t="shared" si="34"/>
        <v>0</v>
      </c>
      <c r="M227" s="21">
        <f ca="1" t="shared" si="33"/>
        <v>2279.54</v>
      </c>
      <c r="N227" s="21" t="s">
        <v>17</v>
      </c>
    </row>
    <row r="228" s="26" customFormat="1" ht="33" customHeight="1" spans="1:14">
      <c r="A228" s="21">
        <f t="shared" si="30"/>
        <v>226</v>
      </c>
      <c r="B228" s="21" t="s">
        <v>463</v>
      </c>
      <c r="C228" s="21">
        <v>2</v>
      </c>
      <c r="D228" s="21">
        <v>0</v>
      </c>
      <c r="E228" s="21" t="s">
        <v>464</v>
      </c>
      <c r="F228" s="21">
        <f ca="1">SUMIF(申请单位部分员工花名册!D:G,B:B,申请单位部分员工花名册!G:G)</f>
        <v>3199.36</v>
      </c>
      <c r="G228" s="21">
        <f ca="1">SUMIF(申请单位部分员工花名册!D:H,B:B,申请单位部分员工花名册!H:H)</f>
        <v>1359.72</v>
      </c>
      <c r="H228" s="21">
        <v>0</v>
      </c>
      <c r="I228" s="21">
        <f ca="1" t="shared" si="31"/>
        <v>4559.08</v>
      </c>
      <c r="J228" s="21">
        <f ca="1" t="shared" si="32"/>
        <v>4559.08</v>
      </c>
      <c r="K228" s="21">
        <f ca="1">SUMIF(申请个人部分高校生花名册!D:L,B:B,申请个人部分高校生花名册!L:L)</f>
        <v>0</v>
      </c>
      <c r="L228" s="21">
        <f ca="1" t="shared" si="34"/>
        <v>0</v>
      </c>
      <c r="M228" s="21">
        <f ca="1" t="shared" si="33"/>
        <v>4559.08</v>
      </c>
      <c r="N228" s="21" t="s">
        <v>17</v>
      </c>
    </row>
    <row r="229" s="26" customFormat="1" ht="33" customHeight="1" spans="1:14">
      <c r="A229" s="21">
        <f t="shared" si="30"/>
        <v>227</v>
      </c>
      <c r="B229" s="21" t="s">
        <v>465</v>
      </c>
      <c r="C229" s="21">
        <v>2</v>
      </c>
      <c r="D229" s="21">
        <v>0</v>
      </c>
      <c r="E229" s="21" t="s">
        <v>466</v>
      </c>
      <c r="F229" s="21">
        <f ca="1">SUMIF(申请单位部分员工花名册!D:G,B:B,申请单位部分员工花名册!G:G)</f>
        <v>3199.36</v>
      </c>
      <c r="G229" s="21">
        <f ca="1">SUMIF(申请单位部分员工花名册!D:H,B:B,申请单位部分员工花名册!H:H)</f>
        <v>1359.72</v>
      </c>
      <c r="H229" s="21">
        <v>0</v>
      </c>
      <c r="I229" s="21">
        <f ca="1" t="shared" si="31"/>
        <v>4559.08</v>
      </c>
      <c r="J229" s="21">
        <f ca="1" t="shared" si="32"/>
        <v>4559.08</v>
      </c>
      <c r="K229" s="21">
        <f ca="1">SUMIF(申请个人部分高校生花名册!D:L,B:B,申请个人部分高校生花名册!L:L)</f>
        <v>0</v>
      </c>
      <c r="L229" s="21">
        <f ca="1" t="shared" si="34"/>
        <v>0</v>
      </c>
      <c r="M229" s="21">
        <f ca="1" t="shared" si="33"/>
        <v>4559.08</v>
      </c>
      <c r="N229" s="21" t="s">
        <v>17</v>
      </c>
    </row>
    <row r="230" s="26" customFormat="1" ht="33" customHeight="1" spans="1:14">
      <c r="A230" s="21">
        <f t="shared" si="30"/>
        <v>228</v>
      </c>
      <c r="B230" s="21" t="s">
        <v>467</v>
      </c>
      <c r="C230" s="21">
        <v>1</v>
      </c>
      <c r="D230" s="21">
        <v>0</v>
      </c>
      <c r="E230" s="21" t="s">
        <v>468</v>
      </c>
      <c r="F230" s="21">
        <f ca="1">SUMIF(申请单位部分员工花名册!D:G,B:B,申请单位部分员工花名册!G:G)</f>
        <v>1599.68</v>
      </c>
      <c r="G230" s="21">
        <f ca="1">SUMIF(申请单位部分员工花名册!D:H,B:B,申请单位部分员工花名册!H:H)</f>
        <v>679.86</v>
      </c>
      <c r="H230" s="21">
        <v>0</v>
      </c>
      <c r="I230" s="21">
        <f ca="1" t="shared" si="31"/>
        <v>2279.54</v>
      </c>
      <c r="J230" s="21">
        <f ca="1" t="shared" si="32"/>
        <v>2279.54</v>
      </c>
      <c r="K230" s="21">
        <f ca="1">SUMIF(申请个人部分高校生花名册!D:L,B:B,申请个人部分高校生花名册!L:L)</f>
        <v>0</v>
      </c>
      <c r="L230" s="21">
        <f ca="1" t="shared" si="34"/>
        <v>0</v>
      </c>
      <c r="M230" s="21">
        <f ca="1" t="shared" si="33"/>
        <v>2279.54</v>
      </c>
      <c r="N230" s="21" t="s">
        <v>17</v>
      </c>
    </row>
    <row r="231" s="26" customFormat="1" ht="33" customHeight="1" spans="1:14">
      <c r="A231" s="21">
        <f t="shared" si="30"/>
        <v>229</v>
      </c>
      <c r="B231" s="21" t="s">
        <v>469</v>
      </c>
      <c r="C231" s="21">
        <v>1</v>
      </c>
      <c r="D231" s="21">
        <v>0</v>
      </c>
      <c r="E231" s="21" t="s">
        <v>470</v>
      </c>
      <c r="F231" s="21">
        <f ca="1">SUMIF(申请单位部分员工花名册!D:G,B:B,申请单位部分员工花名册!G:G)</f>
        <v>1599.68</v>
      </c>
      <c r="G231" s="21">
        <f ca="1">SUMIF(申请单位部分员工花名册!D:H,B:B,申请单位部分员工花名册!H:H)</f>
        <v>679.86</v>
      </c>
      <c r="H231" s="21">
        <v>0</v>
      </c>
      <c r="I231" s="21">
        <f ca="1" t="shared" si="31"/>
        <v>2279.54</v>
      </c>
      <c r="J231" s="21">
        <f ca="1" t="shared" si="32"/>
        <v>2279.54</v>
      </c>
      <c r="K231" s="21">
        <f ca="1">SUMIF(申请个人部分高校生花名册!D:L,B:B,申请个人部分高校生花名册!L:L)</f>
        <v>0</v>
      </c>
      <c r="L231" s="21">
        <f ca="1" t="shared" si="34"/>
        <v>0</v>
      </c>
      <c r="M231" s="21">
        <f ca="1" t="shared" si="33"/>
        <v>2279.54</v>
      </c>
      <c r="N231" s="21" t="s">
        <v>17</v>
      </c>
    </row>
    <row r="232" s="26" customFormat="1" ht="33" customHeight="1" spans="1:14">
      <c r="A232" s="21">
        <f t="shared" si="30"/>
        <v>230</v>
      </c>
      <c r="B232" s="21" t="s">
        <v>471</v>
      </c>
      <c r="C232" s="21">
        <v>5</v>
      </c>
      <c r="D232" s="21">
        <v>1</v>
      </c>
      <c r="E232" s="21" t="s">
        <v>472</v>
      </c>
      <c r="F232" s="21">
        <f ca="1">SUMIF(申请单位部分员工花名册!D:G,B:B,申请单位部分员工花名册!G:G)</f>
        <v>7998.4</v>
      </c>
      <c r="G232" s="21">
        <f ca="1">SUMIF(申请单位部分员工花名册!D:H,B:B,申请单位部分员工花名册!H:H)</f>
        <v>3399.3</v>
      </c>
      <c r="H232" s="21">
        <v>0</v>
      </c>
      <c r="I232" s="21">
        <f ca="1" t="shared" si="31"/>
        <v>11397.7</v>
      </c>
      <c r="J232" s="21">
        <f ca="1" t="shared" si="32"/>
        <v>11397.7</v>
      </c>
      <c r="K232" s="21">
        <f ca="1">SUMIF(申请个人部分高校生花名册!D:L,B:B,申请个人部分高校生花名册!L:L)</f>
        <v>999.8</v>
      </c>
      <c r="L232" s="21">
        <f ca="1" t="shared" si="34"/>
        <v>999.8</v>
      </c>
      <c r="M232" s="21">
        <f ca="1" t="shared" si="33"/>
        <v>12397.5</v>
      </c>
      <c r="N232" s="21" t="s">
        <v>17</v>
      </c>
    </row>
    <row r="233" s="26" customFormat="1" ht="33" customHeight="1" spans="1:14">
      <c r="A233" s="21">
        <f t="shared" si="30"/>
        <v>231</v>
      </c>
      <c r="B233" s="21" t="s">
        <v>473</v>
      </c>
      <c r="C233" s="21">
        <v>1</v>
      </c>
      <c r="D233" s="21">
        <v>0</v>
      </c>
      <c r="E233" s="21" t="s">
        <v>474</v>
      </c>
      <c r="F233" s="21">
        <f ca="1">SUMIF(申请单位部分员工花名册!D:G,B:B,申请单位部分员工花名册!G:G)</f>
        <v>1599.68</v>
      </c>
      <c r="G233" s="21">
        <f ca="1">SUMIF(申请单位部分员工花名册!D:H,B:B,申请单位部分员工花名册!H:H)</f>
        <v>679.86</v>
      </c>
      <c r="H233" s="21">
        <v>0</v>
      </c>
      <c r="I233" s="21">
        <f ca="1" t="shared" si="31"/>
        <v>2279.54</v>
      </c>
      <c r="J233" s="21">
        <f ca="1" t="shared" si="32"/>
        <v>2279.54</v>
      </c>
      <c r="K233" s="21">
        <f ca="1">SUMIF(申请个人部分高校生花名册!D:L,B:B,申请个人部分高校生花名册!L:L)</f>
        <v>0</v>
      </c>
      <c r="L233" s="21">
        <f ca="1" t="shared" si="34"/>
        <v>0</v>
      </c>
      <c r="M233" s="21">
        <f ca="1" t="shared" si="33"/>
        <v>2279.54</v>
      </c>
      <c r="N233" s="21" t="s">
        <v>17</v>
      </c>
    </row>
    <row r="234" s="26" customFormat="1" ht="33" customHeight="1" spans="1:14">
      <c r="A234" s="21">
        <f t="shared" si="30"/>
        <v>232</v>
      </c>
      <c r="B234" s="21" t="s">
        <v>475</v>
      </c>
      <c r="C234" s="21">
        <v>4</v>
      </c>
      <c r="D234" s="21">
        <v>0</v>
      </c>
      <c r="E234" s="21" t="s">
        <v>476</v>
      </c>
      <c r="F234" s="21">
        <f ca="1">SUMIF(申请单位部分员工花名册!D:G,B:B,申请单位部分员工花名册!G:G)</f>
        <v>3999.2</v>
      </c>
      <c r="G234" s="21">
        <f ca="1">SUMIF(申请单位部分员工花名册!D:H,B:B,申请单位部分员工花名册!H:H)</f>
        <v>1699.65</v>
      </c>
      <c r="H234" s="21">
        <v>0</v>
      </c>
      <c r="I234" s="21">
        <f ca="1" t="shared" si="31"/>
        <v>5698.85</v>
      </c>
      <c r="J234" s="21">
        <f ca="1" t="shared" si="32"/>
        <v>5698.85</v>
      </c>
      <c r="K234" s="21">
        <f ca="1">SUMIF(申请个人部分高校生花名册!D:L,B:B,申请个人部分高校生花名册!L:L)</f>
        <v>0</v>
      </c>
      <c r="L234" s="21">
        <f ca="1" t="shared" si="34"/>
        <v>0</v>
      </c>
      <c r="M234" s="21">
        <f ca="1" t="shared" si="33"/>
        <v>5698.85</v>
      </c>
      <c r="N234" s="21" t="s">
        <v>17</v>
      </c>
    </row>
    <row r="235" s="26" customFormat="1" ht="33" customHeight="1" spans="1:14">
      <c r="A235" s="21">
        <f t="shared" si="30"/>
        <v>233</v>
      </c>
      <c r="B235" s="21" t="s">
        <v>477</v>
      </c>
      <c r="C235" s="21">
        <v>2</v>
      </c>
      <c r="D235" s="21">
        <v>0</v>
      </c>
      <c r="E235" s="21" t="s">
        <v>478</v>
      </c>
      <c r="F235" s="21">
        <f ca="1">SUMIF(申请单位部分员工花名册!D:G,B:B,申请单位部分员工花名册!G:G)</f>
        <v>2399.52</v>
      </c>
      <c r="G235" s="21">
        <f ca="1">SUMIF(申请单位部分员工花名册!D:H,B:B,申请单位部分员工花名册!H:H)</f>
        <v>1019.79</v>
      </c>
      <c r="H235" s="21">
        <v>0</v>
      </c>
      <c r="I235" s="21">
        <f ca="1" t="shared" si="31"/>
        <v>3419.31</v>
      </c>
      <c r="J235" s="21">
        <f ca="1" t="shared" si="32"/>
        <v>3419.31</v>
      </c>
      <c r="K235" s="21">
        <f ca="1">SUMIF(申请个人部分高校生花名册!D:L,B:B,申请个人部分高校生花名册!L:L)</f>
        <v>0</v>
      </c>
      <c r="L235" s="21">
        <f ca="1" t="shared" si="34"/>
        <v>0</v>
      </c>
      <c r="M235" s="21">
        <f ca="1" t="shared" si="33"/>
        <v>3419.31</v>
      </c>
      <c r="N235" s="21" t="s">
        <v>17</v>
      </c>
    </row>
    <row r="236" s="26" customFormat="1" ht="33" customHeight="1" spans="1:14">
      <c r="A236" s="21">
        <f t="shared" si="30"/>
        <v>234</v>
      </c>
      <c r="B236" s="21" t="s">
        <v>479</v>
      </c>
      <c r="C236" s="21">
        <v>2</v>
      </c>
      <c r="D236" s="21">
        <v>0</v>
      </c>
      <c r="E236" s="21" t="s">
        <v>480</v>
      </c>
      <c r="F236" s="21">
        <f ca="1">SUMIF(申请单位部分员工花名册!D:G,B:B,申请单位部分员工花名册!G:G)</f>
        <v>2400</v>
      </c>
      <c r="G236" s="21">
        <f ca="1">SUMIF(申请单位部分员工花名册!D:H,B:B,申请单位部分员工花名册!H:H)</f>
        <v>1020</v>
      </c>
      <c r="H236" s="21">
        <v>0</v>
      </c>
      <c r="I236" s="21">
        <f ca="1" t="shared" si="31"/>
        <v>3420</v>
      </c>
      <c r="J236" s="21">
        <f ca="1" t="shared" si="32"/>
        <v>3420</v>
      </c>
      <c r="K236" s="21">
        <f ca="1">SUMIF(申请个人部分高校生花名册!D:L,B:B,申请个人部分高校生花名册!L:L)</f>
        <v>0</v>
      </c>
      <c r="L236" s="21">
        <f ca="1" t="shared" si="34"/>
        <v>0</v>
      </c>
      <c r="M236" s="21">
        <f ca="1" t="shared" si="33"/>
        <v>3420</v>
      </c>
      <c r="N236" s="21" t="s">
        <v>17</v>
      </c>
    </row>
    <row r="237" s="26" customFormat="1" ht="33" customHeight="1" spans="1:14">
      <c r="A237" s="21">
        <f t="shared" si="30"/>
        <v>235</v>
      </c>
      <c r="B237" s="21" t="s">
        <v>481</v>
      </c>
      <c r="C237" s="21">
        <v>4</v>
      </c>
      <c r="D237" s="21">
        <v>0</v>
      </c>
      <c r="E237" s="21" t="s">
        <v>482</v>
      </c>
      <c r="F237" s="21">
        <f ca="1">SUMIF(申请单位部分员工花名册!D:G,B:B,申请单位部分员工花名册!G:G)</f>
        <v>4959.2</v>
      </c>
      <c r="G237" s="21">
        <f ca="1">SUMIF(申请单位部分员工花名册!D:H,B:B,申请单位部分员工花名册!H:H)</f>
        <v>2107.65</v>
      </c>
      <c r="H237" s="21">
        <v>0</v>
      </c>
      <c r="I237" s="21">
        <f ca="1" t="shared" si="31"/>
        <v>7066.85</v>
      </c>
      <c r="J237" s="21">
        <f ca="1" t="shared" si="32"/>
        <v>7066.85</v>
      </c>
      <c r="K237" s="21">
        <f ca="1">SUMIF(申请个人部分高校生花名册!D:L,B:B,申请个人部分高校生花名册!L:L)</f>
        <v>0</v>
      </c>
      <c r="L237" s="21">
        <f ca="1" t="shared" si="34"/>
        <v>0</v>
      </c>
      <c r="M237" s="21">
        <f ca="1" t="shared" si="33"/>
        <v>7066.85</v>
      </c>
      <c r="N237" s="21" t="s">
        <v>17</v>
      </c>
    </row>
    <row r="238" s="26" customFormat="1" ht="33" customHeight="1" spans="1:14">
      <c r="A238" s="21">
        <f t="shared" si="30"/>
        <v>236</v>
      </c>
      <c r="B238" s="21" t="s">
        <v>483</v>
      </c>
      <c r="C238" s="21">
        <v>17</v>
      </c>
      <c r="D238" s="21">
        <v>0</v>
      </c>
      <c r="E238" s="21" t="s">
        <v>484</v>
      </c>
      <c r="F238" s="21">
        <f ca="1">SUMIF(申请单位部分员工花名册!D:G,B:B,申请单位部分员工花名册!G:G)</f>
        <v>28283.52</v>
      </c>
      <c r="G238" s="21">
        <f ca="1">SUMIF(申请单位部分员工花名册!D:H,B:B,申请单位部分员工花名册!H:H)</f>
        <v>12020.44</v>
      </c>
      <c r="H238" s="21">
        <v>0</v>
      </c>
      <c r="I238" s="21">
        <f ca="1" t="shared" si="31"/>
        <v>40303.96</v>
      </c>
      <c r="J238" s="21">
        <f ca="1" t="shared" si="32"/>
        <v>40303.96</v>
      </c>
      <c r="K238" s="21">
        <f ca="1">SUMIF(申请个人部分高校生花名册!D:L,B:B,申请个人部分高校生花名册!L:L)</f>
        <v>0</v>
      </c>
      <c r="L238" s="21">
        <f ca="1" t="shared" si="34"/>
        <v>0</v>
      </c>
      <c r="M238" s="21">
        <f ca="1" t="shared" si="33"/>
        <v>40303.96</v>
      </c>
      <c r="N238" s="21" t="s">
        <v>17</v>
      </c>
    </row>
    <row r="239" s="26" customFormat="1" ht="33" customHeight="1" spans="1:14">
      <c r="A239" s="21">
        <f t="shared" si="30"/>
        <v>237</v>
      </c>
      <c r="B239" s="21" t="s">
        <v>485</v>
      </c>
      <c r="C239" s="21">
        <v>8</v>
      </c>
      <c r="D239" s="21">
        <v>0</v>
      </c>
      <c r="E239" s="21" t="s">
        <v>486</v>
      </c>
      <c r="F239" s="21">
        <f ca="1">SUMIF(申请单位部分员工花名册!D:G,B:B,申请单位部分员工花名册!G:G)</f>
        <v>11997.6</v>
      </c>
      <c r="G239" s="21">
        <f ca="1">SUMIF(申请单位部分员工花名册!D:H,B:B,申请单位部分员工花名册!H:H)</f>
        <v>5098.95</v>
      </c>
      <c r="H239" s="21">
        <v>0</v>
      </c>
      <c r="I239" s="21">
        <f ca="1" t="shared" si="31"/>
        <v>17096.55</v>
      </c>
      <c r="J239" s="21">
        <f ca="1" t="shared" si="32"/>
        <v>17096.55</v>
      </c>
      <c r="K239" s="21">
        <f ca="1">SUMIF(申请个人部分高校生花名册!D:L,B:B,申请个人部分高校生花名册!L:L)</f>
        <v>0</v>
      </c>
      <c r="L239" s="21">
        <f ca="1" t="shared" si="34"/>
        <v>0</v>
      </c>
      <c r="M239" s="21">
        <f ca="1" t="shared" si="33"/>
        <v>17096.55</v>
      </c>
      <c r="N239" s="21" t="s">
        <v>17</v>
      </c>
    </row>
    <row r="240" s="26" customFormat="1" ht="33" customHeight="1" spans="1:14">
      <c r="A240" s="21">
        <f t="shared" si="30"/>
        <v>238</v>
      </c>
      <c r="B240" s="21" t="s">
        <v>487</v>
      </c>
      <c r="C240" s="21">
        <v>5</v>
      </c>
      <c r="D240" s="21">
        <v>0</v>
      </c>
      <c r="E240" s="21" t="s">
        <v>488</v>
      </c>
      <c r="F240" s="21">
        <f ca="1">SUMIF(申请单位部分员工花名册!D:G,B:B,申请单位部分员工花名册!G:G)</f>
        <v>5598.88</v>
      </c>
      <c r="G240" s="21">
        <f ca="1">SUMIF(申请单位部分员工花名册!D:H,B:B,申请单位部分员工花名册!H:H)</f>
        <v>2379.51</v>
      </c>
      <c r="H240" s="21">
        <v>0</v>
      </c>
      <c r="I240" s="21">
        <f ca="1" t="shared" si="31"/>
        <v>7978.39</v>
      </c>
      <c r="J240" s="21">
        <f ca="1" t="shared" si="32"/>
        <v>7978.39</v>
      </c>
      <c r="K240" s="21">
        <f ca="1">SUMIF(申请个人部分高校生花名册!D:L,B:B,申请个人部分高校生花名册!L:L)</f>
        <v>0</v>
      </c>
      <c r="L240" s="21">
        <f ca="1" t="shared" si="34"/>
        <v>0</v>
      </c>
      <c r="M240" s="21">
        <f ca="1" t="shared" si="33"/>
        <v>7978.39</v>
      </c>
      <c r="N240" s="21" t="s">
        <v>17</v>
      </c>
    </row>
    <row r="241" s="26" customFormat="1" ht="33" customHeight="1" spans="1:14">
      <c r="A241" s="21">
        <f t="shared" si="30"/>
        <v>239</v>
      </c>
      <c r="B241" s="21" t="s">
        <v>489</v>
      </c>
      <c r="C241" s="21">
        <v>1</v>
      </c>
      <c r="D241" s="21">
        <v>0</v>
      </c>
      <c r="E241" s="21" t="s">
        <v>490</v>
      </c>
      <c r="F241" s="21">
        <f ca="1">SUMIF(申请单位部分员工花名册!D:G,B:B,申请单位部分员工花名册!G:G)</f>
        <v>799.84</v>
      </c>
      <c r="G241" s="21">
        <f ca="1">SUMIF(申请单位部分员工花名册!D:H,B:B,申请单位部分员工花名册!H:H)</f>
        <v>339.93</v>
      </c>
      <c r="H241" s="21">
        <v>0</v>
      </c>
      <c r="I241" s="21">
        <f ca="1" t="shared" si="31"/>
        <v>1139.77</v>
      </c>
      <c r="J241" s="21">
        <f ca="1" t="shared" si="32"/>
        <v>1139.77</v>
      </c>
      <c r="K241" s="21">
        <f ca="1">SUMIF(申请个人部分高校生花名册!D:L,B:B,申请个人部分高校生花名册!L:L)</f>
        <v>0</v>
      </c>
      <c r="L241" s="21">
        <f ca="1" t="shared" si="34"/>
        <v>0</v>
      </c>
      <c r="M241" s="21">
        <f ca="1" t="shared" si="33"/>
        <v>1139.77</v>
      </c>
      <c r="N241" s="21" t="s">
        <v>17</v>
      </c>
    </row>
    <row r="242" s="26" customFormat="1" ht="33" customHeight="1" spans="1:14">
      <c r="A242" s="21">
        <f t="shared" si="30"/>
        <v>240</v>
      </c>
      <c r="B242" s="21" t="s">
        <v>491</v>
      </c>
      <c r="C242" s="21">
        <v>9</v>
      </c>
      <c r="D242" s="21">
        <v>0</v>
      </c>
      <c r="E242" s="21" t="s">
        <v>492</v>
      </c>
      <c r="F242" s="21">
        <f ca="1">SUMIF(申请单位部分员工花名册!D:G,B:B,申请单位部分员工花名册!G:G)</f>
        <v>13597.28</v>
      </c>
      <c r="G242" s="21">
        <f ca="1">SUMIF(申请单位部分员工花名册!D:H,B:B,申请单位部分员工花名册!H:H)</f>
        <v>5778.81</v>
      </c>
      <c r="H242" s="21">
        <v>0</v>
      </c>
      <c r="I242" s="21">
        <f ca="1" t="shared" si="31"/>
        <v>19376.09</v>
      </c>
      <c r="J242" s="21">
        <f ca="1" t="shared" si="32"/>
        <v>19376.09</v>
      </c>
      <c r="K242" s="21">
        <f ca="1">SUMIF(申请个人部分高校生花名册!D:L,B:B,申请个人部分高校生花名册!L:L)</f>
        <v>0</v>
      </c>
      <c r="L242" s="21">
        <f ca="1" t="shared" si="34"/>
        <v>0</v>
      </c>
      <c r="M242" s="21">
        <f ca="1" t="shared" si="33"/>
        <v>19376.09</v>
      </c>
      <c r="N242" s="21" t="s">
        <v>17</v>
      </c>
    </row>
    <row r="243" s="26" customFormat="1" ht="33" customHeight="1" spans="1:14">
      <c r="A243" s="21">
        <f t="shared" si="30"/>
        <v>241</v>
      </c>
      <c r="B243" s="21" t="s">
        <v>493</v>
      </c>
      <c r="C243" s="21">
        <v>8</v>
      </c>
      <c r="D243" s="21">
        <v>1</v>
      </c>
      <c r="E243" s="21" t="s">
        <v>494</v>
      </c>
      <c r="F243" s="21">
        <f ca="1">SUMIF(申请单位部分员工花名册!D:G,B:B,申请单位部分员工花名册!G:G)</f>
        <v>11997.6</v>
      </c>
      <c r="G243" s="21">
        <f ca="1">SUMIF(申请单位部分员工花名册!D:H,B:B,申请单位部分员工花名册!H:H)</f>
        <v>5098.95</v>
      </c>
      <c r="H243" s="21">
        <v>0</v>
      </c>
      <c r="I243" s="21">
        <f ca="1" t="shared" si="31"/>
        <v>17096.55</v>
      </c>
      <c r="J243" s="21">
        <f ca="1" t="shared" si="32"/>
        <v>17096.55</v>
      </c>
      <c r="K243" s="21">
        <f ca="1">SUMIF(申请个人部分高校生花名册!D:L,B:B,申请个人部分高校生花名册!L:L)</f>
        <v>999.8</v>
      </c>
      <c r="L243" s="21">
        <f ca="1" t="shared" si="34"/>
        <v>999.8</v>
      </c>
      <c r="M243" s="21">
        <f ca="1" t="shared" si="33"/>
        <v>18096.35</v>
      </c>
      <c r="N243" s="21" t="s">
        <v>17</v>
      </c>
    </row>
    <row r="244" s="26" customFormat="1" ht="33" customHeight="1" spans="1:14">
      <c r="A244" s="21">
        <f t="shared" si="30"/>
        <v>242</v>
      </c>
      <c r="B244" s="21" t="s">
        <v>495</v>
      </c>
      <c r="C244" s="21">
        <v>2</v>
      </c>
      <c r="D244" s="21">
        <v>0</v>
      </c>
      <c r="E244" s="21" t="s">
        <v>496</v>
      </c>
      <c r="F244" s="21">
        <f ca="1">SUMIF(申请单位部分员工花名册!D:G,B:B,申请单位部分员工花名册!G:G)</f>
        <v>3199.36</v>
      </c>
      <c r="G244" s="21">
        <f ca="1">SUMIF(申请单位部分员工花名册!D:H,B:B,申请单位部分员工花名册!H:H)</f>
        <v>1359.72</v>
      </c>
      <c r="H244" s="21">
        <v>0</v>
      </c>
      <c r="I244" s="21">
        <f ca="1" t="shared" si="31"/>
        <v>4559.08</v>
      </c>
      <c r="J244" s="21">
        <f ca="1" t="shared" si="32"/>
        <v>4559.08</v>
      </c>
      <c r="K244" s="21">
        <f ca="1">SUMIF(申请个人部分高校生花名册!D:L,B:B,申请个人部分高校生花名册!L:L)</f>
        <v>0</v>
      </c>
      <c r="L244" s="21">
        <f ca="1" t="shared" si="34"/>
        <v>0</v>
      </c>
      <c r="M244" s="21">
        <f ca="1" t="shared" si="33"/>
        <v>4559.08</v>
      </c>
      <c r="N244" s="21" t="s">
        <v>17</v>
      </c>
    </row>
    <row r="245" s="26" customFormat="1" ht="33" customHeight="1" spans="1:14">
      <c r="A245" s="21">
        <f t="shared" si="30"/>
        <v>243</v>
      </c>
      <c r="B245" s="21" t="s">
        <v>497</v>
      </c>
      <c r="C245" s="21">
        <v>2</v>
      </c>
      <c r="D245" s="21">
        <v>0</v>
      </c>
      <c r="E245" s="21" t="s">
        <v>498</v>
      </c>
      <c r="F245" s="21">
        <f ca="1">SUMIF(申请单位部分员工花名册!D:G,B:B,申请单位部分员工花名册!G:G)</f>
        <v>2399.52</v>
      </c>
      <c r="G245" s="21">
        <f ca="1">SUMIF(申请单位部分员工花名册!D:H,B:B,申请单位部分员工花名册!H:H)</f>
        <v>1019.79</v>
      </c>
      <c r="H245" s="21">
        <v>0</v>
      </c>
      <c r="I245" s="21">
        <f ca="1" t="shared" si="31"/>
        <v>3419.31</v>
      </c>
      <c r="J245" s="21">
        <f ca="1" t="shared" si="32"/>
        <v>3419.31</v>
      </c>
      <c r="K245" s="21">
        <f ca="1">SUMIF(申请个人部分高校生花名册!D:L,B:B,申请个人部分高校生花名册!L:L)</f>
        <v>0</v>
      </c>
      <c r="L245" s="21">
        <f ca="1" t="shared" si="34"/>
        <v>0</v>
      </c>
      <c r="M245" s="21">
        <f ca="1" t="shared" si="33"/>
        <v>3419.31</v>
      </c>
      <c r="N245" s="21" t="s">
        <v>17</v>
      </c>
    </row>
    <row r="246" s="26" customFormat="1" ht="33" customHeight="1" spans="1:14">
      <c r="A246" s="21">
        <f t="shared" si="30"/>
        <v>244</v>
      </c>
      <c r="B246" s="21" t="s">
        <v>499</v>
      </c>
      <c r="C246" s="21">
        <v>1</v>
      </c>
      <c r="D246" s="21">
        <v>0</v>
      </c>
      <c r="E246" s="21" t="s">
        <v>500</v>
      </c>
      <c r="F246" s="21">
        <f ca="1">SUMIF(申请单位部分员工花名册!D:G,B:B,申请单位部分员工花名册!G:G)</f>
        <v>1599.68</v>
      </c>
      <c r="G246" s="21">
        <f ca="1">SUMIF(申请单位部分员工花名册!D:H,B:B,申请单位部分员工花名册!H:H)</f>
        <v>679.86</v>
      </c>
      <c r="H246" s="21">
        <v>0</v>
      </c>
      <c r="I246" s="21">
        <f ca="1" t="shared" si="31"/>
        <v>2279.54</v>
      </c>
      <c r="J246" s="21">
        <f ca="1" t="shared" si="32"/>
        <v>2279.54</v>
      </c>
      <c r="K246" s="21">
        <f ca="1">SUMIF(申请个人部分高校生花名册!D:L,B:B,申请个人部分高校生花名册!L:L)</f>
        <v>0</v>
      </c>
      <c r="L246" s="21">
        <f ca="1" t="shared" si="34"/>
        <v>0</v>
      </c>
      <c r="M246" s="21">
        <f ca="1" t="shared" si="33"/>
        <v>2279.54</v>
      </c>
      <c r="N246" s="21" t="s">
        <v>17</v>
      </c>
    </row>
    <row r="247" s="26" customFormat="1" ht="33" customHeight="1" spans="1:14">
      <c r="A247" s="21">
        <f t="shared" si="30"/>
        <v>245</v>
      </c>
      <c r="B247" s="21" t="s">
        <v>501</v>
      </c>
      <c r="C247" s="21">
        <v>1</v>
      </c>
      <c r="D247" s="21">
        <v>0</v>
      </c>
      <c r="E247" s="21" t="s">
        <v>502</v>
      </c>
      <c r="F247" s="21">
        <f ca="1">SUMIF(申请单位部分员工花名册!D:G,B:B,申请单位部分员工花名册!G:G)</f>
        <v>1599.68</v>
      </c>
      <c r="G247" s="21">
        <f ca="1">SUMIF(申请单位部分员工花名册!D:H,B:B,申请单位部分员工花名册!H:H)</f>
        <v>679.86</v>
      </c>
      <c r="H247" s="21">
        <v>0</v>
      </c>
      <c r="I247" s="21">
        <f ca="1" t="shared" si="31"/>
        <v>2279.54</v>
      </c>
      <c r="J247" s="21">
        <f ca="1" t="shared" si="32"/>
        <v>2279.54</v>
      </c>
      <c r="K247" s="21">
        <f ca="1">SUMIF(申请个人部分高校生花名册!D:L,B:B,申请个人部分高校生花名册!L:L)</f>
        <v>0</v>
      </c>
      <c r="L247" s="21">
        <f ca="1" t="shared" si="34"/>
        <v>0</v>
      </c>
      <c r="M247" s="21">
        <f ca="1" t="shared" si="33"/>
        <v>2279.54</v>
      </c>
      <c r="N247" s="21" t="s">
        <v>17</v>
      </c>
    </row>
    <row r="248" s="26" customFormat="1" ht="33" customHeight="1" spans="1:14">
      <c r="A248" s="21">
        <f t="shared" si="30"/>
        <v>246</v>
      </c>
      <c r="B248" s="21" t="s">
        <v>503</v>
      </c>
      <c r="C248" s="21">
        <v>3</v>
      </c>
      <c r="D248" s="21">
        <v>0</v>
      </c>
      <c r="E248" s="21" t="s">
        <v>504</v>
      </c>
      <c r="F248" s="21">
        <f ca="1">SUMIF(申请单位部分员工花名册!D:G,B:B,申请单位部分员工花名册!G:G)</f>
        <v>4799.04</v>
      </c>
      <c r="G248" s="21">
        <f ca="1">SUMIF(申请单位部分员工花名册!D:H,B:B,申请单位部分员工花名册!H:H)</f>
        <v>2039.58</v>
      </c>
      <c r="H248" s="21">
        <v>0</v>
      </c>
      <c r="I248" s="21">
        <f ca="1" t="shared" si="31"/>
        <v>6838.62</v>
      </c>
      <c r="J248" s="21">
        <f ca="1" t="shared" si="32"/>
        <v>6838.62</v>
      </c>
      <c r="K248" s="21">
        <f ca="1">SUMIF(申请个人部分高校生花名册!D:L,B:B,申请个人部分高校生花名册!L:L)</f>
        <v>0</v>
      </c>
      <c r="L248" s="21">
        <f ca="1" t="shared" si="34"/>
        <v>0</v>
      </c>
      <c r="M248" s="21">
        <f ca="1" t="shared" si="33"/>
        <v>6838.62</v>
      </c>
      <c r="N248" s="21" t="s">
        <v>17</v>
      </c>
    </row>
    <row r="249" s="26" customFormat="1" ht="33" customHeight="1" spans="1:14">
      <c r="A249" s="21">
        <f t="shared" si="30"/>
        <v>247</v>
      </c>
      <c r="B249" s="21" t="s">
        <v>505</v>
      </c>
      <c r="C249" s="21">
        <v>1</v>
      </c>
      <c r="D249" s="21">
        <v>0</v>
      </c>
      <c r="E249" s="21" t="s">
        <v>506</v>
      </c>
      <c r="F249" s="21">
        <f ca="1">SUMIF(申请单位部分员工花名册!D:G,B:B,申请单位部分员工花名册!G:G)</f>
        <v>1599.68</v>
      </c>
      <c r="G249" s="21">
        <f ca="1">SUMIF(申请单位部分员工花名册!D:H,B:B,申请单位部分员工花名册!H:H)</f>
        <v>679.86</v>
      </c>
      <c r="H249" s="21">
        <v>0</v>
      </c>
      <c r="I249" s="21">
        <f ca="1" t="shared" si="31"/>
        <v>2279.54</v>
      </c>
      <c r="J249" s="21">
        <f ca="1" t="shared" si="32"/>
        <v>2279.54</v>
      </c>
      <c r="K249" s="21">
        <f ca="1">SUMIF(申请个人部分高校生花名册!D:L,B:B,申请个人部分高校生花名册!L:L)</f>
        <v>0</v>
      </c>
      <c r="L249" s="21">
        <f ca="1" t="shared" si="34"/>
        <v>0</v>
      </c>
      <c r="M249" s="21">
        <f ca="1" t="shared" si="33"/>
        <v>2279.54</v>
      </c>
      <c r="N249" s="21" t="s">
        <v>17</v>
      </c>
    </row>
    <row r="250" s="26" customFormat="1" ht="33" customHeight="1" spans="1:14">
      <c r="A250" s="21">
        <f t="shared" si="30"/>
        <v>248</v>
      </c>
      <c r="B250" s="21" t="s">
        <v>507</v>
      </c>
      <c r="C250" s="21">
        <v>1</v>
      </c>
      <c r="D250" s="21">
        <v>0</v>
      </c>
      <c r="E250" s="21" t="s">
        <v>508</v>
      </c>
      <c r="F250" s="21">
        <f ca="1">SUMIF(申请单位部分员工花名册!D:G,B:B,申请单位部分员工花名册!G:G)</f>
        <v>1599.68</v>
      </c>
      <c r="G250" s="21">
        <f ca="1">SUMIF(申请单位部分员工花名册!D:H,B:B,申请单位部分员工花名册!H:H)</f>
        <v>679.86</v>
      </c>
      <c r="H250" s="21">
        <v>0</v>
      </c>
      <c r="I250" s="21">
        <f ca="1" t="shared" si="31"/>
        <v>2279.54</v>
      </c>
      <c r="J250" s="21">
        <f ca="1" t="shared" si="32"/>
        <v>2279.54</v>
      </c>
      <c r="K250" s="21">
        <f ca="1">SUMIF(申请个人部分高校生花名册!D:L,B:B,申请个人部分高校生花名册!L:L)</f>
        <v>0</v>
      </c>
      <c r="L250" s="21">
        <f ca="1" t="shared" si="34"/>
        <v>0</v>
      </c>
      <c r="M250" s="21">
        <f ca="1" t="shared" si="33"/>
        <v>2279.54</v>
      </c>
      <c r="N250" s="21" t="s">
        <v>17</v>
      </c>
    </row>
    <row r="251" s="26" customFormat="1" ht="33" customHeight="1" spans="1:14">
      <c r="A251" s="21">
        <f t="shared" si="30"/>
        <v>249</v>
      </c>
      <c r="B251" s="21" t="s">
        <v>509</v>
      </c>
      <c r="C251" s="21">
        <v>2</v>
      </c>
      <c r="D251" s="21">
        <v>0</v>
      </c>
      <c r="E251" s="21" t="s">
        <v>510</v>
      </c>
      <c r="F251" s="21">
        <f ca="1">SUMIF(申请单位部分员工花名册!D:G,B:B,申请单位部分员工花名册!G:G)</f>
        <v>2399.52</v>
      </c>
      <c r="G251" s="21">
        <f ca="1">SUMIF(申请单位部分员工花名册!D:H,B:B,申请单位部分员工花名册!H:H)</f>
        <v>1019.79</v>
      </c>
      <c r="H251" s="21">
        <v>0</v>
      </c>
      <c r="I251" s="21">
        <f ca="1" t="shared" si="31"/>
        <v>3419.31</v>
      </c>
      <c r="J251" s="21">
        <f ca="1" t="shared" si="32"/>
        <v>3419.31</v>
      </c>
      <c r="K251" s="21">
        <f ca="1">SUMIF(申请个人部分高校生花名册!D:L,B:B,申请个人部分高校生花名册!L:L)</f>
        <v>0</v>
      </c>
      <c r="L251" s="21">
        <f ca="1" t="shared" si="34"/>
        <v>0</v>
      </c>
      <c r="M251" s="21">
        <f ca="1" t="shared" si="33"/>
        <v>3419.31</v>
      </c>
      <c r="N251" s="21" t="s">
        <v>17</v>
      </c>
    </row>
    <row r="252" s="26" customFormat="1" ht="33" customHeight="1" spans="1:14">
      <c r="A252" s="21">
        <f t="shared" si="30"/>
        <v>250</v>
      </c>
      <c r="B252" s="21" t="s">
        <v>511</v>
      </c>
      <c r="C252" s="21">
        <v>23</v>
      </c>
      <c r="D252" s="21">
        <v>0</v>
      </c>
      <c r="E252" s="21" t="s">
        <v>512</v>
      </c>
      <c r="F252" s="21">
        <f ca="1">SUMIF(申请单位部分员工花名册!D:G,B:B,申请单位部分员工花名册!G:G)</f>
        <v>36792.64</v>
      </c>
      <c r="G252" s="21">
        <f ca="1">SUMIF(申请单位部分员工花名册!D:H,B:B,申请单位部分员工花名册!H:H)</f>
        <v>15636.78</v>
      </c>
      <c r="H252" s="21">
        <v>0</v>
      </c>
      <c r="I252" s="21">
        <f ca="1" t="shared" si="31"/>
        <v>52429.42</v>
      </c>
      <c r="J252" s="21">
        <f ca="1" t="shared" si="32"/>
        <v>52429.42</v>
      </c>
      <c r="K252" s="21">
        <f ca="1">SUMIF(申请个人部分高校生花名册!D:L,B:B,申请个人部分高校生花名册!L:L)</f>
        <v>0</v>
      </c>
      <c r="L252" s="21">
        <f ca="1" t="shared" si="34"/>
        <v>0</v>
      </c>
      <c r="M252" s="21">
        <f ca="1" t="shared" si="33"/>
        <v>52429.42</v>
      </c>
      <c r="N252" s="21" t="s">
        <v>17</v>
      </c>
    </row>
    <row r="253" s="26" customFormat="1" ht="33" customHeight="1" spans="1:14">
      <c r="A253" s="21">
        <f t="shared" si="30"/>
        <v>251</v>
      </c>
      <c r="B253" s="21" t="s">
        <v>513</v>
      </c>
      <c r="C253" s="21">
        <v>6</v>
      </c>
      <c r="D253" s="21">
        <v>0</v>
      </c>
      <c r="E253" s="21" t="s">
        <v>514</v>
      </c>
      <c r="F253" s="21">
        <f ca="1">SUMIF(申请单位部分员工花名册!D:G,B:B,申请单位部分员工花名册!G:G)</f>
        <v>9598.08</v>
      </c>
      <c r="G253" s="21">
        <f ca="1">SUMIF(申请单位部分员工花名册!D:H,B:B,申请单位部分员工花名册!H:H)</f>
        <v>4079.16</v>
      </c>
      <c r="H253" s="21">
        <v>0</v>
      </c>
      <c r="I253" s="21">
        <f ca="1" t="shared" si="31"/>
        <v>13677.24</v>
      </c>
      <c r="J253" s="21">
        <f ca="1" t="shared" si="32"/>
        <v>13677.24</v>
      </c>
      <c r="K253" s="21">
        <f ca="1">SUMIF(申请个人部分高校生花名册!D:L,B:B,申请个人部分高校生花名册!L:L)</f>
        <v>0</v>
      </c>
      <c r="L253" s="21">
        <f ca="1" t="shared" si="34"/>
        <v>0</v>
      </c>
      <c r="M253" s="21">
        <f ca="1" t="shared" si="33"/>
        <v>13677.24</v>
      </c>
      <c r="N253" s="21" t="s">
        <v>17</v>
      </c>
    </row>
    <row r="254" s="26" customFormat="1" ht="33" customHeight="1" spans="1:14">
      <c r="A254" s="30" t="s">
        <v>515</v>
      </c>
      <c r="B254" s="31"/>
      <c r="C254" s="21">
        <v>1516</v>
      </c>
      <c r="D254" s="21">
        <v>76</v>
      </c>
      <c r="E254" s="21"/>
      <c r="F254" s="21">
        <v>2358392</v>
      </c>
      <c r="G254" s="21">
        <v>1002312.26</v>
      </c>
      <c r="H254" s="21">
        <v>0</v>
      </c>
      <c r="I254" s="21">
        <v>3360704.26000001</v>
      </c>
      <c r="J254" s="21">
        <v>3360704.26000001</v>
      </c>
      <c r="K254" s="21">
        <v>73985.4</v>
      </c>
      <c r="L254" s="21">
        <v>73985.4</v>
      </c>
      <c r="M254" s="21">
        <v>3434689.66000001</v>
      </c>
      <c r="N254" s="21"/>
    </row>
  </sheetData>
  <autoFilter xmlns:etc="http://www.wps.cn/officeDocument/2017/etCustomData" ref="A2:XFB254" etc:filterBottomFollowUsedRange="0">
    <extLst/>
  </autoFilter>
  <mergeCells count="2">
    <mergeCell ref="A1:N1"/>
    <mergeCell ref="A254:B254"/>
  </mergeCells>
  <pageMargins left="0.236111111111111" right="0.196527777777778" top="0.511805555555556" bottom="0.156944444444444" header="0.5" footer="0.118055555555556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519"/>
  <sheetViews>
    <sheetView zoomScale="46" zoomScaleNormal="46" workbookViewId="0">
      <pane ySplit="2" topLeftCell="A1505" activePane="bottomLeft" state="frozen"/>
      <selection/>
      <selection pane="bottomLeft" activeCell="A2" sqref="$A2:$XFD2"/>
    </sheetView>
  </sheetViews>
  <sheetFormatPr defaultColWidth="9" defaultRowHeight="30" customHeight="1"/>
  <cols>
    <col min="1" max="1" width="7.66363636363636" style="10" customWidth="1"/>
    <col min="2" max="2" width="18.3727272727273" style="10" customWidth="1"/>
    <col min="3" max="3" width="33.9454545454545" style="10" customWidth="1"/>
    <col min="4" max="4" width="45.4454545454545" style="10" customWidth="1"/>
    <col min="5" max="5" width="14.5454545454545" style="10" customWidth="1"/>
    <col min="6" max="6" width="17.5454545454545" style="10"/>
    <col min="7" max="7" width="29.8272727272727" style="10" customWidth="1"/>
    <col min="8" max="8" width="22.9272727272727" style="10" customWidth="1"/>
    <col min="9" max="9" width="10.8727272727273" style="11" customWidth="1"/>
    <col min="10" max="10" width="18.9090909090909" style="11"/>
    <col min="11" max="11" width="26.6727272727273" style="10" customWidth="1"/>
    <col min="12" max="12" width="21.4545454545455" style="10"/>
    <col min="13" max="16384" width="9" style="10"/>
  </cols>
  <sheetData>
    <row r="1" ht="50" customHeight="1" spans="1:12">
      <c r="A1" s="12" t="s">
        <v>516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93" customHeight="1" spans="1:12">
      <c r="A2" s="13" t="s">
        <v>1</v>
      </c>
      <c r="B2" s="13" t="s">
        <v>517</v>
      </c>
      <c r="C2" s="13" t="s">
        <v>518</v>
      </c>
      <c r="D2" s="13" t="s">
        <v>2</v>
      </c>
      <c r="E2" s="14" t="s">
        <v>519</v>
      </c>
      <c r="F2" s="14" t="s">
        <v>520</v>
      </c>
      <c r="G2" s="13" t="s">
        <v>521</v>
      </c>
      <c r="H2" s="13" t="s">
        <v>522</v>
      </c>
      <c r="I2" s="19" t="s">
        <v>523</v>
      </c>
      <c r="J2" s="19" t="s">
        <v>524</v>
      </c>
      <c r="K2" s="13" t="s">
        <v>9</v>
      </c>
      <c r="L2" s="13" t="s">
        <v>525</v>
      </c>
    </row>
    <row r="3" s="10" customFormat="1" ht="55" customHeight="1" spans="1:12">
      <c r="A3" s="15">
        <f>ROW()-2</f>
        <v>1</v>
      </c>
      <c r="B3" s="16" t="s">
        <v>526</v>
      </c>
      <c r="C3" s="16" t="s">
        <v>527</v>
      </c>
      <c r="D3" s="16" t="s">
        <v>15</v>
      </c>
      <c r="E3" s="17">
        <v>4999</v>
      </c>
      <c r="F3" s="17">
        <v>4999</v>
      </c>
      <c r="G3" s="18">
        <v>1599.68</v>
      </c>
      <c r="H3" s="18">
        <v>679.86</v>
      </c>
      <c r="I3" s="17">
        <v>0</v>
      </c>
      <c r="J3" s="17" t="s">
        <v>528</v>
      </c>
      <c r="K3" s="18">
        <f>G3+H3</f>
        <v>2279.54</v>
      </c>
      <c r="L3" s="18">
        <f>K3</f>
        <v>2279.54</v>
      </c>
    </row>
    <row r="4" s="10" customFormat="1" ht="55" customHeight="1" spans="1:12">
      <c r="A4" s="15">
        <f t="shared" ref="A4:A67" si="0">ROW()-2</f>
        <v>2</v>
      </c>
      <c r="B4" s="16" t="s">
        <v>529</v>
      </c>
      <c r="C4" s="16" t="s">
        <v>530</v>
      </c>
      <c r="D4" s="16" t="s">
        <v>15</v>
      </c>
      <c r="E4" s="17">
        <v>4999</v>
      </c>
      <c r="F4" s="17">
        <v>4999</v>
      </c>
      <c r="G4" s="18">
        <v>1599.68</v>
      </c>
      <c r="H4" s="18">
        <v>679.86</v>
      </c>
      <c r="I4" s="17">
        <v>0</v>
      </c>
      <c r="J4" s="17" t="s">
        <v>528</v>
      </c>
      <c r="K4" s="18">
        <f t="shared" ref="K4:K67" si="1">G4+H4</f>
        <v>2279.54</v>
      </c>
      <c r="L4" s="18">
        <f t="shared" ref="L4:L67" si="2">K4</f>
        <v>2279.54</v>
      </c>
    </row>
    <row r="5" s="10" customFormat="1" ht="55" customHeight="1" spans="1:12">
      <c r="A5" s="15">
        <f t="shared" si="0"/>
        <v>3</v>
      </c>
      <c r="B5" s="16" t="s">
        <v>531</v>
      </c>
      <c r="C5" s="16" t="s">
        <v>532</v>
      </c>
      <c r="D5" s="16" t="s">
        <v>15</v>
      </c>
      <c r="E5" s="17">
        <v>4999</v>
      </c>
      <c r="F5" s="17">
        <v>4999</v>
      </c>
      <c r="G5" s="18">
        <v>1599.68</v>
      </c>
      <c r="H5" s="18">
        <v>679.86</v>
      </c>
      <c r="I5" s="17">
        <v>0</v>
      </c>
      <c r="J5" s="17" t="s">
        <v>528</v>
      </c>
      <c r="K5" s="18">
        <f t="shared" si="1"/>
        <v>2279.54</v>
      </c>
      <c r="L5" s="18">
        <f t="shared" si="2"/>
        <v>2279.54</v>
      </c>
    </row>
    <row r="6" s="10" customFormat="1" ht="55" customHeight="1" spans="1:12">
      <c r="A6" s="15">
        <f t="shared" si="0"/>
        <v>4</v>
      </c>
      <c r="B6" s="16" t="s">
        <v>533</v>
      </c>
      <c r="C6" s="16" t="s">
        <v>534</v>
      </c>
      <c r="D6" s="16" t="s">
        <v>15</v>
      </c>
      <c r="E6" s="17">
        <v>4999</v>
      </c>
      <c r="F6" s="17">
        <v>4999</v>
      </c>
      <c r="G6" s="18">
        <v>1599.68</v>
      </c>
      <c r="H6" s="18">
        <v>679.86</v>
      </c>
      <c r="I6" s="17">
        <v>0</v>
      </c>
      <c r="J6" s="17" t="s">
        <v>528</v>
      </c>
      <c r="K6" s="18">
        <f t="shared" si="1"/>
        <v>2279.54</v>
      </c>
      <c r="L6" s="18">
        <f t="shared" si="2"/>
        <v>2279.54</v>
      </c>
    </row>
    <row r="7" s="10" customFormat="1" ht="55" customHeight="1" spans="1:12">
      <c r="A7" s="15">
        <f t="shared" si="0"/>
        <v>5</v>
      </c>
      <c r="B7" s="16" t="s">
        <v>535</v>
      </c>
      <c r="C7" s="16" t="s">
        <v>532</v>
      </c>
      <c r="D7" s="16" t="s">
        <v>18</v>
      </c>
      <c r="E7" s="17">
        <v>4999</v>
      </c>
      <c r="F7" s="17">
        <v>4999</v>
      </c>
      <c r="G7" s="18">
        <v>1599.68</v>
      </c>
      <c r="H7" s="18">
        <v>679.86</v>
      </c>
      <c r="I7" s="17">
        <v>0</v>
      </c>
      <c r="J7" s="17" t="s">
        <v>528</v>
      </c>
      <c r="K7" s="18">
        <f t="shared" si="1"/>
        <v>2279.54</v>
      </c>
      <c r="L7" s="18">
        <f t="shared" si="2"/>
        <v>2279.54</v>
      </c>
    </row>
    <row r="8" s="10" customFormat="1" ht="55" customHeight="1" spans="1:12">
      <c r="A8" s="15">
        <f t="shared" si="0"/>
        <v>6</v>
      </c>
      <c r="B8" s="16" t="s">
        <v>536</v>
      </c>
      <c r="C8" s="16" t="s">
        <v>537</v>
      </c>
      <c r="D8" s="16" t="s">
        <v>20</v>
      </c>
      <c r="E8" s="17">
        <v>4999</v>
      </c>
      <c r="F8" s="17">
        <v>4999</v>
      </c>
      <c r="G8" s="18">
        <v>1599.68</v>
      </c>
      <c r="H8" s="18">
        <v>679.86</v>
      </c>
      <c r="I8" s="17">
        <v>0</v>
      </c>
      <c r="J8" s="17" t="s">
        <v>528</v>
      </c>
      <c r="K8" s="18">
        <f t="shared" si="1"/>
        <v>2279.54</v>
      </c>
      <c r="L8" s="18">
        <f t="shared" si="2"/>
        <v>2279.54</v>
      </c>
    </row>
    <row r="9" s="10" customFormat="1" ht="55" customHeight="1" spans="1:12">
      <c r="A9" s="15">
        <f t="shared" si="0"/>
        <v>7</v>
      </c>
      <c r="B9" s="16" t="s">
        <v>538</v>
      </c>
      <c r="C9" s="16" t="s">
        <v>539</v>
      </c>
      <c r="D9" s="16" t="s">
        <v>20</v>
      </c>
      <c r="E9" s="17">
        <v>4999</v>
      </c>
      <c r="F9" s="17">
        <v>4999</v>
      </c>
      <c r="G9" s="18">
        <v>1599.68</v>
      </c>
      <c r="H9" s="18">
        <v>679.86</v>
      </c>
      <c r="I9" s="17">
        <v>0</v>
      </c>
      <c r="J9" s="17" t="s">
        <v>528</v>
      </c>
      <c r="K9" s="18">
        <f t="shared" si="1"/>
        <v>2279.54</v>
      </c>
      <c r="L9" s="18">
        <f t="shared" si="2"/>
        <v>2279.54</v>
      </c>
    </row>
    <row r="10" s="10" customFormat="1" ht="55" customHeight="1" spans="1:12">
      <c r="A10" s="15">
        <f t="shared" si="0"/>
        <v>8</v>
      </c>
      <c r="B10" s="16" t="s">
        <v>540</v>
      </c>
      <c r="C10" s="16" t="s">
        <v>541</v>
      </c>
      <c r="D10" s="16" t="s">
        <v>22</v>
      </c>
      <c r="E10" s="17">
        <v>4999</v>
      </c>
      <c r="F10" s="17">
        <v>4999</v>
      </c>
      <c r="G10" s="18">
        <v>1599.68</v>
      </c>
      <c r="H10" s="18">
        <v>679.86</v>
      </c>
      <c r="I10" s="17">
        <v>0</v>
      </c>
      <c r="J10" s="17" t="s">
        <v>528</v>
      </c>
      <c r="K10" s="18">
        <f t="shared" si="1"/>
        <v>2279.54</v>
      </c>
      <c r="L10" s="18">
        <f t="shared" si="2"/>
        <v>2279.54</v>
      </c>
    </row>
    <row r="11" s="10" customFormat="1" ht="55" customHeight="1" spans="1:12">
      <c r="A11" s="15">
        <f t="shared" si="0"/>
        <v>9</v>
      </c>
      <c r="B11" s="16" t="s">
        <v>542</v>
      </c>
      <c r="C11" s="16" t="s">
        <v>543</v>
      </c>
      <c r="D11" s="16" t="s">
        <v>22</v>
      </c>
      <c r="E11" s="17">
        <v>4999</v>
      </c>
      <c r="F11" s="17">
        <v>4999</v>
      </c>
      <c r="G11" s="18">
        <v>1599.68</v>
      </c>
      <c r="H11" s="18">
        <v>679.86</v>
      </c>
      <c r="I11" s="17">
        <v>0</v>
      </c>
      <c r="J11" s="17" t="s">
        <v>528</v>
      </c>
      <c r="K11" s="18">
        <f t="shared" si="1"/>
        <v>2279.54</v>
      </c>
      <c r="L11" s="18">
        <f t="shared" si="2"/>
        <v>2279.54</v>
      </c>
    </row>
    <row r="12" s="10" customFormat="1" ht="55" customHeight="1" spans="1:12">
      <c r="A12" s="15">
        <f t="shared" si="0"/>
        <v>10</v>
      </c>
      <c r="B12" s="16" t="s">
        <v>544</v>
      </c>
      <c r="C12" s="16" t="s">
        <v>545</v>
      </c>
      <c r="D12" s="16" t="s">
        <v>22</v>
      </c>
      <c r="E12" s="17">
        <v>4999</v>
      </c>
      <c r="F12" s="17">
        <v>4999</v>
      </c>
      <c r="G12" s="18">
        <v>1599.68</v>
      </c>
      <c r="H12" s="18">
        <v>679.86</v>
      </c>
      <c r="I12" s="17">
        <v>0</v>
      </c>
      <c r="J12" s="17" t="s">
        <v>528</v>
      </c>
      <c r="K12" s="18">
        <f t="shared" si="1"/>
        <v>2279.54</v>
      </c>
      <c r="L12" s="18">
        <f t="shared" si="2"/>
        <v>2279.54</v>
      </c>
    </row>
    <row r="13" s="10" customFormat="1" ht="55" customHeight="1" spans="1:12">
      <c r="A13" s="15">
        <f t="shared" si="0"/>
        <v>11</v>
      </c>
      <c r="B13" s="16" t="s">
        <v>546</v>
      </c>
      <c r="C13" s="16" t="s">
        <v>547</v>
      </c>
      <c r="D13" s="16" t="s">
        <v>22</v>
      </c>
      <c r="E13" s="17">
        <v>4999</v>
      </c>
      <c r="F13" s="17">
        <v>4999</v>
      </c>
      <c r="G13" s="18">
        <v>1599.68</v>
      </c>
      <c r="H13" s="18">
        <v>679.86</v>
      </c>
      <c r="I13" s="17">
        <v>0</v>
      </c>
      <c r="J13" s="17" t="s">
        <v>528</v>
      </c>
      <c r="K13" s="18">
        <f t="shared" si="1"/>
        <v>2279.54</v>
      </c>
      <c r="L13" s="18">
        <f t="shared" si="2"/>
        <v>2279.54</v>
      </c>
    </row>
    <row r="14" s="10" customFormat="1" ht="55" customHeight="1" spans="1:12">
      <c r="A14" s="15">
        <f t="shared" si="0"/>
        <v>12</v>
      </c>
      <c r="B14" s="16" t="s">
        <v>548</v>
      </c>
      <c r="C14" s="16" t="s">
        <v>549</v>
      </c>
      <c r="D14" s="16" t="s">
        <v>22</v>
      </c>
      <c r="E14" s="17">
        <v>4999</v>
      </c>
      <c r="F14" s="17">
        <v>4999</v>
      </c>
      <c r="G14" s="18">
        <v>1599.68</v>
      </c>
      <c r="H14" s="18">
        <v>679.86</v>
      </c>
      <c r="I14" s="17">
        <v>0</v>
      </c>
      <c r="J14" s="17" t="s">
        <v>528</v>
      </c>
      <c r="K14" s="18">
        <f t="shared" si="1"/>
        <v>2279.54</v>
      </c>
      <c r="L14" s="18">
        <f t="shared" si="2"/>
        <v>2279.54</v>
      </c>
    </row>
    <row r="15" s="10" customFormat="1" ht="55" customHeight="1" spans="1:12">
      <c r="A15" s="15">
        <f t="shared" si="0"/>
        <v>13</v>
      </c>
      <c r="B15" s="16" t="s">
        <v>550</v>
      </c>
      <c r="C15" s="16" t="s">
        <v>551</v>
      </c>
      <c r="D15" s="16" t="s">
        <v>22</v>
      </c>
      <c r="E15" s="17">
        <v>4999</v>
      </c>
      <c r="F15" s="17">
        <v>4999</v>
      </c>
      <c r="G15" s="18">
        <v>1599.68</v>
      </c>
      <c r="H15" s="18">
        <v>679.86</v>
      </c>
      <c r="I15" s="17">
        <v>0</v>
      </c>
      <c r="J15" s="17" t="s">
        <v>528</v>
      </c>
      <c r="K15" s="18">
        <f t="shared" si="1"/>
        <v>2279.54</v>
      </c>
      <c r="L15" s="18">
        <f t="shared" si="2"/>
        <v>2279.54</v>
      </c>
    </row>
    <row r="16" s="10" customFormat="1" ht="55" customHeight="1" spans="1:12">
      <c r="A16" s="15">
        <f t="shared" si="0"/>
        <v>14</v>
      </c>
      <c r="B16" s="16" t="s">
        <v>552</v>
      </c>
      <c r="C16" s="16" t="s">
        <v>553</v>
      </c>
      <c r="D16" s="16" t="s">
        <v>24</v>
      </c>
      <c r="E16" s="17">
        <v>4999</v>
      </c>
      <c r="F16" s="17">
        <v>4999</v>
      </c>
      <c r="G16" s="18">
        <v>1599.68</v>
      </c>
      <c r="H16" s="18">
        <v>679.86</v>
      </c>
      <c r="I16" s="17">
        <v>0</v>
      </c>
      <c r="J16" s="17" t="s">
        <v>528</v>
      </c>
      <c r="K16" s="18">
        <f t="shared" si="1"/>
        <v>2279.54</v>
      </c>
      <c r="L16" s="18">
        <f t="shared" si="2"/>
        <v>2279.54</v>
      </c>
    </row>
    <row r="17" s="10" customFormat="1" ht="55" customHeight="1" spans="1:12">
      <c r="A17" s="15">
        <f t="shared" si="0"/>
        <v>15</v>
      </c>
      <c r="B17" s="16" t="s">
        <v>554</v>
      </c>
      <c r="C17" s="16" t="s">
        <v>555</v>
      </c>
      <c r="D17" s="16" t="s">
        <v>26</v>
      </c>
      <c r="E17" s="17">
        <v>4999</v>
      </c>
      <c r="F17" s="17">
        <v>4999</v>
      </c>
      <c r="G17" s="18">
        <v>1599.68</v>
      </c>
      <c r="H17" s="18">
        <v>679.86</v>
      </c>
      <c r="I17" s="17">
        <v>0</v>
      </c>
      <c r="J17" s="17" t="s">
        <v>528</v>
      </c>
      <c r="K17" s="18">
        <f t="shared" si="1"/>
        <v>2279.54</v>
      </c>
      <c r="L17" s="18">
        <f t="shared" si="2"/>
        <v>2279.54</v>
      </c>
    </row>
    <row r="18" s="10" customFormat="1" ht="55" customHeight="1" spans="1:12">
      <c r="A18" s="15">
        <f t="shared" si="0"/>
        <v>16</v>
      </c>
      <c r="B18" s="16" t="s">
        <v>556</v>
      </c>
      <c r="C18" s="16" t="s">
        <v>557</v>
      </c>
      <c r="D18" s="16" t="s">
        <v>26</v>
      </c>
      <c r="E18" s="17">
        <v>4999</v>
      </c>
      <c r="F18" s="17">
        <v>4999</v>
      </c>
      <c r="G18" s="18">
        <v>799.84</v>
      </c>
      <c r="H18" s="18">
        <v>339.93</v>
      </c>
      <c r="I18" s="17">
        <v>0</v>
      </c>
      <c r="J18" s="17" t="s">
        <v>558</v>
      </c>
      <c r="K18" s="18">
        <f t="shared" si="1"/>
        <v>1139.77</v>
      </c>
      <c r="L18" s="18">
        <f t="shared" si="2"/>
        <v>1139.77</v>
      </c>
    </row>
    <row r="19" s="10" customFormat="1" ht="55" customHeight="1" spans="1:12">
      <c r="A19" s="15">
        <f t="shared" si="0"/>
        <v>17</v>
      </c>
      <c r="B19" s="16" t="s">
        <v>559</v>
      </c>
      <c r="C19" s="16" t="s">
        <v>560</v>
      </c>
      <c r="D19" s="16" t="s">
        <v>28</v>
      </c>
      <c r="E19" s="17">
        <v>4999</v>
      </c>
      <c r="F19" s="17">
        <v>4999</v>
      </c>
      <c r="G19" s="18">
        <v>1599.68</v>
      </c>
      <c r="H19" s="18">
        <v>679.86</v>
      </c>
      <c r="I19" s="17">
        <v>0</v>
      </c>
      <c r="J19" s="17" t="s">
        <v>528</v>
      </c>
      <c r="K19" s="18">
        <f t="shared" si="1"/>
        <v>2279.54</v>
      </c>
      <c r="L19" s="18">
        <f t="shared" si="2"/>
        <v>2279.54</v>
      </c>
    </row>
    <row r="20" s="10" customFormat="1" ht="55" customHeight="1" spans="1:12">
      <c r="A20" s="15">
        <f t="shared" si="0"/>
        <v>18</v>
      </c>
      <c r="B20" s="16" t="s">
        <v>561</v>
      </c>
      <c r="C20" s="16" t="s">
        <v>562</v>
      </c>
      <c r="D20" s="16" t="s">
        <v>28</v>
      </c>
      <c r="E20" s="17">
        <v>4999</v>
      </c>
      <c r="F20" s="17">
        <v>4999</v>
      </c>
      <c r="G20" s="18">
        <v>1599.68</v>
      </c>
      <c r="H20" s="18">
        <v>679.86</v>
      </c>
      <c r="I20" s="17">
        <v>0</v>
      </c>
      <c r="J20" s="17" t="s">
        <v>528</v>
      </c>
      <c r="K20" s="18">
        <f t="shared" si="1"/>
        <v>2279.54</v>
      </c>
      <c r="L20" s="18">
        <f t="shared" si="2"/>
        <v>2279.54</v>
      </c>
    </row>
    <row r="21" s="10" customFormat="1" ht="55" customHeight="1" spans="1:12">
      <c r="A21" s="15">
        <f t="shared" si="0"/>
        <v>19</v>
      </c>
      <c r="B21" s="16" t="s">
        <v>563</v>
      </c>
      <c r="C21" s="16" t="s">
        <v>564</v>
      </c>
      <c r="D21" s="16" t="s">
        <v>28</v>
      </c>
      <c r="E21" s="17">
        <v>4999</v>
      </c>
      <c r="F21" s="17">
        <v>4999</v>
      </c>
      <c r="G21" s="18">
        <v>1599.68</v>
      </c>
      <c r="H21" s="18">
        <v>679.86</v>
      </c>
      <c r="I21" s="17">
        <v>0</v>
      </c>
      <c r="J21" s="17" t="s">
        <v>528</v>
      </c>
      <c r="K21" s="18">
        <f t="shared" si="1"/>
        <v>2279.54</v>
      </c>
      <c r="L21" s="18">
        <f t="shared" si="2"/>
        <v>2279.54</v>
      </c>
    </row>
    <row r="22" s="10" customFormat="1" ht="55" customHeight="1" spans="1:12">
      <c r="A22" s="15">
        <f t="shared" si="0"/>
        <v>20</v>
      </c>
      <c r="B22" s="16" t="s">
        <v>565</v>
      </c>
      <c r="C22" s="16" t="s">
        <v>566</v>
      </c>
      <c r="D22" s="16" t="s">
        <v>28</v>
      </c>
      <c r="E22" s="17">
        <v>4999</v>
      </c>
      <c r="F22" s="17">
        <v>4999</v>
      </c>
      <c r="G22" s="18">
        <v>1599.68</v>
      </c>
      <c r="H22" s="18">
        <v>679.86</v>
      </c>
      <c r="I22" s="17">
        <v>0</v>
      </c>
      <c r="J22" s="17" t="s">
        <v>528</v>
      </c>
      <c r="K22" s="18">
        <f t="shared" si="1"/>
        <v>2279.54</v>
      </c>
      <c r="L22" s="18">
        <f t="shared" si="2"/>
        <v>2279.54</v>
      </c>
    </row>
    <row r="23" s="10" customFormat="1" ht="55" customHeight="1" spans="1:12">
      <c r="A23" s="15">
        <f t="shared" si="0"/>
        <v>21</v>
      </c>
      <c r="B23" s="16" t="s">
        <v>567</v>
      </c>
      <c r="C23" s="16" t="s">
        <v>549</v>
      </c>
      <c r="D23" s="16" t="s">
        <v>30</v>
      </c>
      <c r="E23" s="17">
        <v>4999</v>
      </c>
      <c r="F23" s="17">
        <v>4999</v>
      </c>
      <c r="G23" s="18">
        <v>1599.68</v>
      </c>
      <c r="H23" s="18">
        <v>679.86</v>
      </c>
      <c r="I23" s="17">
        <v>0</v>
      </c>
      <c r="J23" s="17" t="s">
        <v>528</v>
      </c>
      <c r="K23" s="18">
        <f t="shared" si="1"/>
        <v>2279.54</v>
      </c>
      <c r="L23" s="18">
        <f t="shared" si="2"/>
        <v>2279.54</v>
      </c>
    </row>
    <row r="24" s="10" customFormat="1" ht="55" customHeight="1" spans="1:12">
      <c r="A24" s="15">
        <f t="shared" si="0"/>
        <v>22</v>
      </c>
      <c r="B24" s="16" t="s">
        <v>568</v>
      </c>
      <c r="C24" s="16" t="s">
        <v>569</v>
      </c>
      <c r="D24" s="16" t="s">
        <v>30</v>
      </c>
      <c r="E24" s="17">
        <v>4999</v>
      </c>
      <c r="F24" s="17">
        <v>4999</v>
      </c>
      <c r="G24" s="18">
        <v>1599.68</v>
      </c>
      <c r="H24" s="18">
        <v>679.86</v>
      </c>
      <c r="I24" s="17">
        <v>0</v>
      </c>
      <c r="J24" s="17" t="s">
        <v>528</v>
      </c>
      <c r="K24" s="18">
        <f t="shared" si="1"/>
        <v>2279.54</v>
      </c>
      <c r="L24" s="18">
        <f t="shared" si="2"/>
        <v>2279.54</v>
      </c>
    </row>
    <row r="25" s="10" customFormat="1" ht="55" customHeight="1" spans="1:12">
      <c r="A25" s="15">
        <f t="shared" si="0"/>
        <v>23</v>
      </c>
      <c r="B25" s="16" t="s">
        <v>570</v>
      </c>
      <c r="C25" s="16" t="s">
        <v>571</v>
      </c>
      <c r="D25" s="16" t="s">
        <v>32</v>
      </c>
      <c r="E25" s="17">
        <v>4999</v>
      </c>
      <c r="F25" s="17">
        <v>4999</v>
      </c>
      <c r="G25" s="18">
        <v>1599.68</v>
      </c>
      <c r="H25" s="18">
        <v>679.86</v>
      </c>
      <c r="I25" s="17">
        <v>0</v>
      </c>
      <c r="J25" s="17" t="s">
        <v>528</v>
      </c>
      <c r="K25" s="18">
        <f t="shared" si="1"/>
        <v>2279.54</v>
      </c>
      <c r="L25" s="18">
        <f t="shared" si="2"/>
        <v>2279.54</v>
      </c>
    </row>
    <row r="26" s="10" customFormat="1" ht="55" customHeight="1" spans="1:12">
      <c r="A26" s="15">
        <f t="shared" si="0"/>
        <v>24</v>
      </c>
      <c r="B26" s="16" t="s">
        <v>572</v>
      </c>
      <c r="C26" s="16" t="s">
        <v>573</v>
      </c>
      <c r="D26" s="16" t="s">
        <v>32</v>
      </c>
      <c r="E26" s="17">
        <v>4999</v>
      </c>
      <c r="F26" s="17">
        <v>4999</v>
      </c>
      <c r="G26" s="18">
        <v>1599.68</v>
      </c>
      <c r="H26" s="18">
        <v>679.86</v>
      </c>
      <c r="I26" s="17">
        <v>0</v>
      </c>
      <c r="J26" s="17" t="s">
        <v>528</v>
      </c>
      <c r="K26" s="18">
        <f t="shared" si="1"/>
        <v>2279.54</v>
      </c>
      <c r="L26" s="18">
        <f t="shared" si="2"/>
        <v>2279.54</v>
      </c>
    </row>
    <row r="27" s="10" customFormat="1" ht="55" customHeight="1" spans="1:12">
      <c r="A27" s="15">
        <f t="shared" si="0"/>
        <v>25</v>
      </c>
      <c r="B27" s="16" t="s">
        <v>574</v>
      </c>
      <c r="C27" s="16" t="s">
        <v>575</v>
      </c>
      <c r="D27" s="16" t="s">
        <v>34</v>
      </c>
      <c r="E27" s="17">
        <v>4999</v>
      </c>
      <c r="F27" s="17">
        <v>4999</v>
      </c>
      <c r="G27" s="18">
        <v>1599.68</v>
      </c>
      <c r="H27" s="18">
        <v>679.86</v>
      </c>
      <c r="I27" s="17">
        <v>0</v>
      </c>
      <c r="J27" s="17" t="s">
        <v>528</v>
      </c>
      <c r="K27" s="18">
        <f t="shared" si="1"/>
        <v>2279.54</v>
      </c>
      <c r="L27" s="18">
        <f t="shared" si="2"/>
        <v>2279.54</v>
      </c>
    </row>
    <row r="28" s="10" customFormat="1" ht="55" customHeight="1" spans="1:12">
      <c r="A28" s="15">
        <f t="shared" si="0"/>
        <v>26</v>
      </c>
      <c r="B28" s="16" t="s">
        <v>576</v>
      </c>
      <c r="C28" s="16" t="s">
        <v>577</v>
      </c>
      <c r="D28" s="16" t="s">
        <v>34</v>
      </c>
      <c r="E28" s="17">
        <v>4999</v>
      </c>
      <c r="F28" s="17">
        <v>4999</v>
      </c>
      <c r="G28" s="18">
        <v>1599.68</v>
      </c>
      <c r="H28" s="18">
        <v>679.86</v>
      </c>
      <c r="I28" s="17">
        <v>0</v>
      </c>
      <c r="J28" s="17" t="s">
        <v>528</v>
      </c>
      <c r="K28" s="18">
        <f t="shared" si="1"/>
        <v>2279.54</v>
      </c>
      <c r="L28" s="18">
        <f t="shared" si="2"/>
        <v>2279.54</v>
      </c>
    </row>
    <row r="29" s="10" customFormat="1" ht="55" customHeight="1" spans="1:12">
      <c r="A29" s="15">
        <f t="shared" si="0"/>
        <v>27</v>
      </c>
      <c r="B29" s="16" t="s">
        <v>578</v>
      </c>
      <c r="C29" s="16" t="s">
        <v>579</v>
      </c>
      <c r="D29" s="16" t="s">
        <v>34</v>
      </c>
      <c r="E29" s="17">
        <v>4999</v>
      </c>
      <c r="F29" s="17">
        <v>4999</v>
      </c>
      <c r="G29" s="18">
        <v>1599.68</v>
      </c>
      <c r="H29" s="18">
        <v>679.86</v>
      </c>
      <c r="I29" s="17">
        <v>0</v>
      </c>
      <c r="J29" s="17" t="s">
        <v>528</v>
      </c>
      <c r="K29" s="18">
        <f t="shared" si="1"/>
        <v>2279.54</v>
      </c>
      <c r="L29" s="18">
        <f t="shared" si="2"/>
        <v>2279.54</v>
      </c>
    </row>
    <row r="30" s="10" customFormat="1" ht="55" customHeight="1" spans="1:12">
      <c r="A30" s="15">
        <f t="shared" si="0"/>
        <v>28</v>
      </c>
      <c r="B30" s="16" t="s">
        <v>580</v>
      </c>
      <c r="C30" s="16" t="s">
        <v>581</v>
      </c>
      <c r="D30" s="16" t="s">
        <v>36</v>
      </c>
      <c r="E30" s="17">
        <v>4999</v>
      </c>
      <c r="F30" s="17">
        <v>4999</v>
      </c>
      <c r="G30" s="18">
        <v>1599.68</v>
      </c>
      <c r="H30" s="18">
        <v>679.86</v>
      </c>
      <c r="I30" s="17">
        <v>0</v>
      </c>
      <c r="J30" s="17" t="s">
        <v>528</v>
      </c>
      <c r="K30" s="18">
        <f t="shared" si="1"/>
        <v>2279.54</v>
      </c>
      <c r="L30" s="18">
        <f t="shared" si="2"/>
        <v>2279.54</v>
      </c>
    </row>
    <row r="31" s="10" customFormat="1" ht="55" customHeight="1" spans="1:12">
      <c r="A31" s="15">
        <f t="shared" si="0"/>
        <v>29</v>
      </c>
      <c r="B31" s="16" t="s">
        <v>582</v>
      </c>
      <c r="C31" s="16" t="s">
        <v>583</v>
      </c>
      <c r="D31" s="16" t="s">
        <v>36</v>
      </c>
      <c r="E31" s="17">
        <v>4999</v>
      </c>
      <c r="F31" s="17">
        <v>4999</v>
      </c>
      <c r="G31" s="18">
        <v>1599.68</v>
      </c>
      <c r="H31" s="18">
        <v>679.86</v>
      </c>
      <c r="I31" s="17">
        <v>0</v>
      </c>
      <c r="J31" s="17" t="s">
        <v>528</v>
      </c>
      <c r="K31" s="18">
        <f t="shared" si="1"/>
        <v>2279.54</v>
      </c>
      <c r="L31" s="18">
        <f t="shared" si="2"/>
        <v>2279.54</v>
      </c>
    </row>
    <row r="32" s="10" customFormat="1" ht="55" customHeight="1" spans="1:12">
      <c r="A32" s="15">
        <f t="shared" si="0"/>
        <v>30</v>
      </c>
      <c r="B32" s="16" t="s">
        <v>584</v>
      </c>
      <c r="C32" s="16" t="s">
        <v>585</v>
      </c>
      <c r="D32" s="16" t="s">
        <v>36</v>
      </c>
      <c r="E32" s="17">
        <v>5000</v>
      </c>
      <c r="F32" s="17">
        <v>5000</v>
      </c>
      <c r="G32" s="18">
        <v>1600</v>
      </c>
      <c r="H32" s="18">
        <v>680</v>
      </c>
      <c r="I32" s="17">
        <v>0</v>
      </c>
      <c r="J32" s="17" t="s">
        <v>528</v>
      </c>
      <c r="K32" s="18">
        <f t="shared" si="1"/>
        <v>2280</v>
      </c>
      <c r="L32" s="18">
        <f t="shared" si="2"/>
        <v>2280</v>
      </c>
    </row>
    <row r="33" s="10" customFormat="1" ht="55" customHeight="1" spans="1:12">
      <c r="A33" s="15">
        <f t="shared" si="0"/>
        <v>31</v>
      </c>
      <c r="B33" s="16" t="s">
        <v>586</v>
      </c>
      <c r="C33" s="16" t="s">
        <v>587</v>
      </c>
      <c r="D33" s="16" t="s">
        <v>36</v>
      </c>
      <c r="E33" s="17">
        <v>6000</v>
      </c>
      <c r="F33" s="17">
        <v>6000</v>
      </c>
      <c r="G33" s="18">
        <v>1920</v>
      </c>
      <c r="H33" s="18">
        <v>816</v>
      </c>
      <c r="I33" s="17">
        <v>0</v>
      </c>
      <c r="J33" s="17" t="s">
        <v>528</v>
      </c>
      <c r="K33" s="18">
        <f t="shared" si="1"/>
        <v>2736</v>
      </c>
      <c r="L33" s="18">
        <f t="shared" si="2"/>
        <v>2736</v>
      </c>
    </row>
    <row r="34" s="10" customFormat="1" ht="55" customHeight="1" spans="1:12">
      <c r="A34" s="15">
        <f t="shared" si="0"/>
        <v>32</v>
      </c>
      <c r="B34" s="16" t="s">
        <v>588</v>
      </c>
      <c r="C34" s="16" t="s">
        <v>589</v>
      </c>
      <c r="D34" s="16" t="s">
        <v>38</v>
      </c>
      <c r="E34" s="17">
        <v>4999</v>
      </c>
      <c r="F34" s="17">
        <v>4999</v>
      </c>
      <c r="G34" s="18">
        <v>1599.68</v>
      </c>
      <c r="H34" s="18">
        <v>679.86</v>
      </c>
      <c r="I34" s="17">
        <v>0</v>
      </c>
      <c r="J34" s="17" t="s">
        <v>528</v>
      </c>
      <c r="K34" s="18">
        <f t="shared" si="1"/>
        <v>2279.54</v>
      </c>
      <c r="L34" s="18">
        <f t="shared" si="2"/>
        <v>2279.54</v>
      </c>
    </row>
    <row r="35" s="10" customFormat="1" ht="55" customHeight="1" spans="1:12">
      <c r="A35" s="15">
        <f t="shared" si="0"/>
        <v>33</v>
      </c>
      <c r="B35" s="16" t="s">
        <v>590</v>
      </c>
      <c r="C35" s="16" t="s">
        <v>591</v>
      </c>
      <c r="D35" s="16" t="s">
        <v>38</v>
      </c>
      <c r="E35" s="17">
        <v>4999</v>
      </c>
      <c r="F35" s="17">
        <v>4999</v>
      </c>
      <c r="G35" s="18">
        <v>1599.68</v>
      </c>
      <c r="H35" s="18">
        <v>679.86</v>
      </c>
      <c r="I35" s="17">
        <v>0</v>
      </c>
      <c r="J35" s="17" t="s">
        <v>528</v>
      </c>
      <c r="K35" s="18">
        <f t="shared" si="1"/>
        <v>2279.54</v>
      </c>
      <c r="L35" s="18">
        <f t="shared" si="2"/>
        <v>2279.54</v>
      </c>
    </row>
    <row r="36" s="10" customFormat="1" ht="55" customHeight="1" spans="1:12">
      <c r="A36" s="15">
        <f t="shared" si="0"/>
        <v>34</v>
      </c>
      <c r="B36" s="16" t="s">
        <v>592</v>
      </c>
      <c r="C36" s="16" t="s">
        <v>593</v>
      </c>
      <c r="D36" s="16" t="s">
        <v>38</v>
      </c>
      <c r="E36" s="17">
        <v>4999</v>
      </c>
      <c r="F36" s="17">
        <v>4999</v>
      </c>
      <c r="G36" s="18">
        <v>1599.68</v>
      </c>
      <c r="H36" s="18">
        <v>679.86</v>
      </c>
      <c r="I36" s="17">
        <v>0</v>
      </c>
      <c r="J36" s="17" t="s">
        <v>528</v>
      </c>
      <c r="K36" s="18">
        <f t="shared" si="1"/>
        <v>2279.54</v>
      </c>
      <c r="L36" s="18">
        <f t="shared" si="2"/>
        <v>2279.54</v>
      </c>
    </row>
    <row r="37" s="10" customFormat="1" ht="55" customHeight="1" spans="1:12">
      <c r="A37" s="15">
        <f t="shared" si="0"/>
        <v>35</v>
      </c>
      <c r="B37" s="16" t="s">
        <v>594</v>
      </c>
      <c r="C37" s="16" t="s">
        <v>595</v>
      </c>
      <c r="D37" s="16" t="s">
        <v>38</v>
      </c>
      <c r="E37" s="17">
        <v>4999</v>
      </c>
      <c r="F37" s="17">
        <v>4999</v>
      </c>
      <c r="G37" s="18">
        <v>1599.68</v>
      </c>
      <c r="H37" s="18">
        <v>679.86</v>
      </c>
      <c r="I37" s="17">
        <v>0</v>
      </c>
      <c r="J37" s="17" t="s">
        <v>528</v>
      </c>
      <c r="K37" s="18">
        <f t="shared" si="1"/>
        <v>2279.54</v>
      </c>
      <c r="L37" s="18">
        <f t="shared" si="2"/>
        <v>2279.54</v>
      </c>
    </row>
    <row r="38" s="10" customFormat="1" ht="55" customHeight="1" spans="1:12">
      <c r="A38" s="15">
        <f t="shared" si="0"/>
        <v>36</v>
      </c>
      <c r="B38" s="16" t="s">
        <v>596</v>
      </c>
      <c r="C38" s="16" t="s">
        <v>597</v>
      </c>
      <c r="D38" s="16" t="s">
        <v>38</v>
      </c>
      <c r="E38" s="17">
        <v>4999</v>
      </c>
      <c r="F38" s="17">
        <v>4999</v>
      </c>
      <c r="G38" s="18">
        <v>1599.68</v>
      </c>
      <c r="H38" s="18">
        <v>679.86</v>
      </c>
      <c r="I38" s="17">
        <v>0</v>
      </c>
      <c r="J38" s="17" t="s">
        <v>528</v>
      </c>
      <c r="K38" s="18">
        <f t="shared" si="1"/>
        <v>2279.54</v>
      </c>
      <c r="L38" s="18">
        <f t="shared" si="2"/>
        <v>2279.54</v>
      </c>
    </row>
    <row r="39" s="10" customFormat="1" ht="55" customHeight="1" spans="1:12">
      <c r="A39" s="15">
        <f t="shared" si="0"/>
        <v>37</v>
      </c>
      <c r="B39" s="16" t="s">
        <v>598</v>
      </c>
      <c r="C39" s="16" t="s">
        <v>599</v>
      </c>
      <c r="D39" s="16" t="s">
        <v>38</v>
      </c>
      <c r="E39" s="17">
        <v>4999</v>
      </c>
      <c r="F39" s="17">
        <v>4999</v>
      </c>
      <c r="G39" s="18">
        <v>1599.68</v>
      </c>
      <c r="H39" s="18">
        <v>679.86</v>
      </c>
      <c r="I39" s="17">
        <v>0</v>
      </c>
      <c r="J39" s="17" t="s">
        <v>528</v>
      </c>
      <c r="K39" s="18">
        <f t="shared" si="1"/>
        <v>2279.54</v>
      </c>
      <c r="L39" s="18">
        <f t="shared" si="2"/>
        <v>2279.54</v>
      </c>
    </row>
    <row r="40" s="10" customFormat="1" ht="55" customHeight="1" spans="1:12">
      <c r="A40" s="15">
        <f t="shared" si="0"/>
        <v>38</v>
      </c>
      <c r="B40" s="16" t="s">
        <v>600</v>
      </c>
      <c r="C40" s="16" t="s">
        <v>601</v>
      </c>
      <c r="D40" s="16" t="s">
        <v>38</v>
      </c>
      <c r="E40" s="17">
        <v>4999</v>
      </c>
      <c r="F40" s="17">
        <v>4999</v>
      </c>
      <c r="G40" s="18">
        <v>1599.68</v>
      </c>
      <c r="H40" s="18">
        <v>679.86</v>
      </c>
      <c r="I40" s="17">
        <v>0</v>
      </c>
      <c r="J40" s="17" t="s">
        <v>528</v>
      </c>
      <c r="K40" s="18">
        <f t="shared" si="1"/>
        <v>2279.54</v>
      </c>
      <c r="L40" s="18">
        <f t="shared" si="2"/>
        <v>2279.54</v>
      </c>
    </row>
    <row r="41" s="10" customFormat="1" ht="55" customHeight="1" spans="1:12">
      <c r="A41" s="15">
        <f t="shared" si="0"/>
        <v>39</v>
      </c>
      <c r="B41" s="16" t="s">
        <v>602</v>
      </c>
      <c r="C41" s="16" t="s">
        <v>603</v>
      </c>
      <c r="D41" s="16" t="s">
        <v>38</v>
      </c>
      <c r="E41" s="17">
        <v>4999</v>
      </c>
      <c r="F41" s="17">
        <v>4999</v>
      </c>
      <c r="G41" s="18">
        <v>1599.68</v>
      </c>
      <c r="H41" s="18">
        <v>679.86</v>
      </c>
      <c r="I41" s="17">
        <v>0</v>
      </c>
      <c r="J41" s="17" t="s">
        <v>528</v>
      </c>
      <c r="K41" s="18">
        <f t="shared" si="1"/>
        <v>2279.54</v>
      </c>
      <c r="L41" s="18">
        <f t="shared" si="2"/>
        <v>2279.54</v>
      </c>
    </row>
    <row r="42" s="10" customFormat="1" ht="55" customHeight="1" spans="1:12">
      <c r="A42" s="15">
        <f t="shared" si="0"/>
        <v>40</v>
      </c>
      <c r="B42" s="16" t="s">
        <v>604</v>
      </c>
      <c r="C42" s="16" t="s">
        <v>605</v>
      </c>
      <c r="D42" s="16" t="s">
        <v>38</v>
      </c>
      <c r="E42" s="17">
        <v>4999</v>
      </c>
      <c r="F42" s="17">
        <v>4999</v>
      </c>
      <c r="G42" s="18">
        <v>1599.68</v>
      </c>
      <c r="H42" s="18">
        <v>679.86</v>
      </c>
      <c r="I42" s="17">
        <v>0</v>
      </c>
      <c r="J42" s="17" t="s">
        <v>528</v>
      </c>
      <c r="K42" s="18">
        <f t="shared" si="1"/>
        <v>2279.54</v>
      </c>
      <c r="L42" s="18">
        <f t="shared" si="2"/>
        <v>2279.54</v>
      </c>
    </row>
    <row r="43" s="10" customFormat="1" ht="55" customHeight="1" spans="1:12">
      <c r="A43" s="15">
        <f t="shared" si="0"/>
        <v>41</v>
      </c>
      <c r="B43" s="16" t="s">
        <v>606</v>
      </c>
      <c r="C43" s="16" t="s">
        <v>607</v>
      </c>
      <c r="D43" s="16" t="s">
        <v>38</v>
      </c>
      <c r="E43" s="17">
        <v>4999</v>
      </c>
      <c r="F43" s="17">
        <v>4999</v>
      </c>
      <c r="G43" s="18">
        <v>1599.68</v>
      </c>
      <c r="H43" s="18">
        <v>679.86</v>
      </c>
      <c r="I43" s="17">
        <v>0</v>
      </c>
      <c r="J43" s="17" t="s">
        <v>528</v>
      </c>
      <c r="K43" s="18">
        <f t="shared" si="1"/>
        <v>2279.54</v>
      </c>
      <c r="L43" s="18">
        <f t="shared" si="2"/>
        <v>2279.54</v>
      </c>
    </row>
    <row r="44" s="10" customFormat="1" ht="55" customHeight="1" spans="1:12">
      <c r="A44" s="15">
        <f t="shared" si="0"/>
        <v>42</v>
      </c>
      <c r="B44" s="16" t="s">
        <v>608</v>
      </c>
      <c r="C44" s="16" t="s">
        <v>569</v>
      </c>
      <c r="D44" s="16" t="s">
        <v>38</v>
      </c>
      <c r="E44" s="17">
        <v>4999</v>
      </c>
      <c r="F44" s="17">
        <v>4999</v>
      </c>
      <c r="G44" s="18">
        <v>1599.68</v>
      </c>
      <c r="H44" s="18">
        <v>679.86</v>
      </c>
      <c r="I44" s="17">
        <v>0</v>
      </c>
      <c r="J44" s="17" t="s">
        <v>528</v>
      </c>
      <c r="K44" s="18">
        <f t="shared" si="1"/>
        <v>2279.54</v>
      </c>
      <c r="L44" s="18">
        <f t="shared" si="2"/>
        <v>2279.54</v>
      </c>
    </row>
    <row r="45" s="10" customFormat="1" ht="55" customHeight="1" spans="1:12">
      <c r="A45" s="15">
        <f t="shared" si="0"/>
        <v>43</v>
      </c>
      <c r="B45" s="16" t="s">
        <v>609</v>
      </c>
      <c r="C45" s="16" t="s">
        <v>610</v>
      </c>
      <c r="D45" s="16" t="s">
        <v>38</v>
      </c>
      <c r="E45" s="17">
        <v>4999</v>
      </c>
      <c r="F45" s="17">
        <v>4999</v>
      </c>
      <c r="G45" s="18">
        <v>1599.68</v>
      </c>
      <c r="H45" s="18">
        <v>679.86</v>
      </c>
      <c r="I45" s="17">
        <v>0</v>
      </c>
      <c r="J45" s="17" t="s">
        <v>528</v>
      </c>
      <c r="K45" s="18">
        <f t="shared" si="1"/>
        <v>2279.54</v>
      </c>
      <c r="L45" s="18">
        <f t="shared" si="2"/>
        <v>2279.54</v>
      </c>
    </row>
    <row r="46" s="10" customFormat="1" ht="55" customHeight="1" spans="1:12">
      <c r="A46" s="15">
        <f t="shared" si="0"/>
        <v>44</v>
      </c>
      <c r="B46" s="16" t="s">
        <v>611</v>
      </c>
      <c r="C46" s="16" t="s">
        <v>612</v>
      </c>
      <c r="D46" s="16" t="s">
        <v>38</v>
      </c>
      <c r="E46" s="17">
        <v>4999</v>
      </c>
      <c r="F46" s="17">
        <v>4999</v>
      </c>
      <c r="G46" s="18">
        <v>1599.68</v>
      </c>
      <c r="H46" s="18">
        <v>679.86</v>
      </c>
      <c r="I46" s="17">
        <v>0</v>
      </c>
      <c r="J46" s="17" t="s">
        <v>528</v>
      </c>
      <c r="K46" s="18">
        <f t="shared" si="1"/>
        <v>2279.54</v>
      </c>
      <c r="L46" s="18">
        <f t="shared" si="2"/>
        <v>2279.54</v>
      </c>
    </row>
    <row r="47" s="10" customFormat="1" ht="55" customHeight="1" spans="1:12">
      <c r="A47" s="15">
        <f t="shared" si="0"/>
        <v>45</v>
      </c>
      <c r="B47" s="16" t="s">
        <v>613</v>
      </c>
      <c r="C47" s="16" t="s">
        <v>614</v>
      </c>
      <c r="D47" s="16" t="s">
        <v>38</v>
      </c>
      <c r="E47" s="17">
        <v>4999</v>
      </c>
      <c r="F47" s="17">
        <v>4999</v>
      </c>
      <c r="G47" s="18">
        <v>1599.68</v>
      </c>
      <c r="H47" s="18">
        <v>679.86</v>
      </c>
      <c r="I47" s="17">
        <v>0</v>
      </c>
      <c r="J47" s="17" t="s">
        <v>528</v>
      </c>
      <c r="K47" s="18">
        <f t="shared" si="1"/>
        <v>2279.54</v>
      </c>
      <c r="L47" s="18">
        <f t="shared" si="2"/>
        <v>2279.54</v>
      </c>
    </row>
    <row r="48" s="10" customFormat="1" ht="55" customHeight="1" spans="1:12">
      <c r="A48" s="15">
        <f t="shared" si="0"/>
        <v>46</v>
      </c>
      <c r="B48" s="16" t="s">
        <v>615</v>
      </c>
      <c r="C48" s="16" t="s">
        <v>573</v>
      </c>
      <c r="D48" s="16" t="s">
        <v>38</v>
      </c>
      <c r="E48" s="17">
        <v>4999</v>
      </c>
      <c r="F48" s="17">
        <v>4999</v>
      </c>
      <c r="G48" s="18">
        <v>1599.68</v>
      </c>
      <c r="H48" s="18">
        <v>679.86</v>
      </c>
      <c r="I48" s="17">
        <v>0</v>
      </c>
      <c r="J48" s="17" t="s">
        <v>528</v>
      </c>
      <c r="K48" s="18">
        <f t="shared" si="1"/>
        <v>2279.54</v>
      </c>
      <c r="L48" s="18">
        <f t="shared" si="2"/>
        <v>2279.54</v>
      </c>
    </row>
    <row r="49" s="10" customFormat="1" ht="55" customHeight="1" spans="1:12">
      <c r="A49" s="15">
        <f t="shared" si="0"/>
        <v>47</v>
      </c>
      <c r="B49" s="16" t="s">
        <v>616</v>
      </c>
      <c r="C49" s="16" t="s">
        <v>617</v>
      </c>
      <c r="D49" s="16" t="s">
        <v>38</v>
      </c>
      <c r="E49" s="17">
        <v>4999</v>
      </c>
      <c r="F49" s="17">
        <v>4999</v>
      </c>
      <c r="G49" s="18">
        <v>1599.68</v>
      </c>
      <c r="H49" s="18">
        <v>679.86</v>
      </c>
      <c r="I49" s="17">
        <v>0</v>
      </c>
      <c r="J49" s="17" t="s">
        <v>528</v>
      </c>
      <c r="K49" s="18">
        <f t="shared" si="1"/>
        <v>2279.54</v>
      </c>
      <c r="L49" s="18">
        <f t="shared" si="2"/>
        <v>2279.54</v>
      </c>
    </row>
    <row r="50" s="10" customFormat="1" ht="55" customHeight="1" spans="1:12">
      <c r="A50" s="15">
        <f t="shared" si="0"/>
        <v>48</v>
      </c>
      <c r="B50" s="16" t="s">
        <v>618</v>
      </c>
      <c r="C50" s="16" t="s">
        <v>619</v>
      </c>
      <c r="D50" s="16" t="s">
        <v>38</v>
      </c>
      <c r="E50" s="17">
        <v>4999</v>
      </c>
      <c r="F50" s="17">
        <v>4999</v>
      </c>
      <c r="G50" s="18">
        <v>1599.68</v>
      </c>
      <c r="H50" s="18">
        <v>679.86</v>
      </c>
      <c r="I50" s="17">
        <v>0</v>
      </c>
      <c r="J50" s="17" t="s">
        <v>528</v>
      </c>
      <c r="K50" s="18">
        <f t="shared" si="1"/>
        <v>2279.54</v>
      </c>
      <c r="L50" s="18">
        <f t="shared" si="2"/>
        <v>2279.54</v>
      </c>
    </row>
    <row r="51" s="10" customFormat="1" ht="55" customHeight="1" spans="1:12">
      <c r="A51" s="15">
        <f t="shared" si="0"/>
        <v>49</v>
      </c>
      <c r="B51" s="16" t="s">
        <v>620</v>
      </c>
      <c r="C51" s="16" t="s">
        <v>621</v>
      </c>
      <c r="D51" s="16" t="s">
        <v>38</v>
      </c>
      <c r="E51" s="17">
        <v>4999</v>
      </c>
      <c r="F51" s="17">
        <v>4999</v>
      </c>
      <c r="G51" s="18">
        <v>1599.68</v>
      </c>
      <c r="H51" s="18">
        <v>679.86</v>
      </c>
      <c r="I51" s="17">
        <v>0</v>
      </c>
      <c r="J51" s="17" t="s">
        <v>528</v>
      </c>
      <c r="K51" s="18">
        <f t="shared" si="1"/>
        <v>2279.54</v>
      </c>
      <c r="L51" s="18">
        <f t="shared" si="2"/>
        <v>2279.54</v>
      </c>
    </row>
    <row r="52" s="10" customFormat="1" ht="55" customHeight="1" spans="1:12">
      <c r="A52" s="15">
        <f t="shared" si="0"/>
        <v>50</v>
      </c>
      <c r="B52" s="16" t="s">
        <v>622</v>
      </c>
      <c r="C52" s="16" t="s">
        <v>623</v>
      </c>
      <c r="D52" s="16" t="s">
        <v>38</v>
      </c>
      <c r="E52" s="17">
        <v>4999</v>
      </c>
      <c r="F52" s="17">
        <v>4999</v>
      </c>
      <c r="G52" s="18">
        <v>1599.68</v>
      </c>
      <c r="H52" s="18">
        <v>679.86</v>
      </c>
      <c r="I52" s="17">
        <v>0</v>
      </c>
      <c r="J52" s="17" t="s">
        <v>528</v>
      </c>
      <c r="K52" s="18">
        <f t="shared" si="1"/>
        <v>2279.54</v>
      </c>
      <c r="L52" s="18">
        <f t="shared" si="2"/>
        <v>2279.54</v>
      </c>
    </row>
    <row r="53" s="10" customFormat="1" ht="55" customHeight="1" spans="1:12">
      <c r="A53" s="15">
        <f t="shared" si="0"/>
        <v>51</v>
      </c>
      <c r="B53" s="16" t="s">
        <v>624</v>
      </c>
      <c r="C53" s="16" t="s">
        <v>625</v>
      </c>
      <c r="D53" s="16" t="s">
        <v>38</v>
      </c>
      <c r="E53" s="17">
        <v>4999</v>
      </c>
      <c r="F53" s="17">
        <v>4999</v>
      </c>
      <c r="G53" s="18">
        <v>1599.68</v>
      </c>
      <c r="H53" s="18">
        <v>679.86</v>
      </c>
      <c r="I53" s="17">
        <v>0</v>
      </c>
      <c r="J53" s="17" t="s">
        <v>528</v>
      </c>
      <c r="K53" s="18">
        <f t="shared" si="1"/>
        <v>2279.54</v>
      </c>
      <c r="L53" s="18">
        <f t="shared" si="2"/>
        <v>2279.54</v>
      </c>
    </row>
    <row r="54" s="10" customFormat="1" ht="55" customHeight="1" spans="1:12">
      <c r="A54" s="15">
        <f t="shared" si="0"/>
        <v>52</v>
      </c>
      <c r="B54" s="16" t="s">
        <v>626</v>
      </c>
      <c r="C54" s="16" t="s">
        <v>627</v>
      </c>
      <c r="D54" s="16" t="s">
        <v>38</v>
      </c>
      <c r="E54" s="17">
        <v>4999</v>
      </c>
      <c r="F54" s="17">
        <v>4999</v>
      </c>
      <c r="G54" s="18">
        <v>1599.68</v>
      </c>
      <c r="H54" s="18">
        <v>679.86</v>
      </c>
      <c r="I54" s="17">
        <v>0</v>
      </c>
      <c r="J54" s="17" t="s">
        <v>528</v>
      </c>
      <c r="K54" s="18">
        <f t="shared" si="1"/>
        <v>2279.54</v>
      </c>
      <c r="L54" s="18">
        <f t="shared" si="2"/>
        <v>2279.54</v>
      </c>
    </row>
    <row r="55" s="10" customFormat="1" ht="55" customHeight="1" spans="1:12">
      <c r="A55" s="15">
        <f t="shared" si="0"/>
        <v>53</v>
      </c>
      <c r="B55" s="16" t="s">
        <v>628</v>
      </c>
      <c r="C55" s="16" t="s">
        <v>629</v>
      </c>
      <c r="D55" s="16" t="s">
        <v>38</v>
      </c>
      <c r="E55" s="17">
        <v>4999</v>
      </c>
      <c r="F55" s="17">
        <v>4999</v>
      </c>
      <c r="G55" s="18">
        <v>1599.68</v>
      </c>
      <c r="H55" s="18">
        <v>679.86</v>
      </c>
      <c r="I55" s="17">
        <v>0</v>
      </c>
      <c r="J55" s="17" t="s">
        <v>528</v>
      </c>
      <c r="K55" s="18">
        <f t="shared" si="1"/>
        <v>2279.54</v>
      </c>
      <c r="L55" s="18">
        <f t="shared" si="2"/>
        <v>2279.54</v>
      </c>
    </row>
    <row r="56" s="10" customFormat="1" ht="55" customHeight="1" spans="1:12">
      <c r="A56" s="15">
        <f t="shared" si="0"/>
        <v>54</v>
      </c>
      <c r="B56" s="16" t="s">
        <v>630</v>
      </c>
      <c r="C56" s="16" t="s">
        <v>631</v>
      </c>
      <c r="D56" s="16" t="s">
        <v>38</v>
      </c>
      <c r="E56" s="17">
        <v>4999</v>
      </c>
      <c r="F56" s="17">
        <v>4999</v>
      </c>
      <c r="G56" s="18">
        <v>799.84</v>
      </c>
      <c r="H56" s="18">
        <v>339.93</v>
      </c>
      <c r="I56" s="17">
        <v>0</v>
      </c>
      <c r="J56" s="17" t="s">
        <v>558</v>
      </c>
      <c r="K56" s="18">
        <f t="shared" si="1"/>
        <v>1139.77</v>
      </c>
      <c r="L56" s="18">
        <f t="shared" si="2"/>
        <v>1139.77</v>
      </c>
    </row>
    <row r="57" s="10" customFormat="1" ht="55" customHeight="1" spans="1:12">
      <c r="A57" s="15">
        <f t="shared" si="0"/>
        <v>55</v>
      </c>
      <c r="B57" s="16" t="s">
        <v>632</v>
      </c>
      <c r="C57" s="16" t="s">
        <v>527</v>
      </c>
      <c r="D57" s="16" t="s">
        <v>40</v>
      </c>
      <c r="E57" s="17">
        <v>4999</v>
      </c>
      <c r="F57" s="17">
        <v>4999</v>
      </c>
      <c r="G57" s="18">
        <v>1599.68</v>
      </c>
      <c r="H57" s="18">
        <v>679.86</v>
      </c>
      <c r="I57" s="17">
        <v>0</v>
      </c>
      <c r="J57" s="17" t="s">
        <v>528</v>
      </c>
      <c r="K57" s="18">
        <f t="shared" si="1"/>
        <v>2279.54</v>
      </c>
      <c r="L57" s="18">
        <f t="shared" si="2"/>
        <v>2279.54</v>
      </c>
    </row>
    <row r="58" s="10" customFormat="1" ht="55" customHeight="1" spans="1:12">
      <c r="A58" s="15">
        <f t="shared" si="0"/>
        <v>56</v>
      </c>
      <c r="B58" s="16" t="s">
        <v>633</v>
      </c>
      <c r="C58" s="16" t="s">
        <v>634</v>
      </c>
      <c r="D58" s="16" t="s">
        <v>40</v>
      </c>
      <c r="E58" s="17">
        <v>4999</v>
      </c>
      <c r="F58" s="17">
        <v>4999</v>
      </c>
      <c r="G58" s="18">
        <v>1599.68</v>
      </c>
      <c r="H58" s="18">
        <v>679.86</v>
      </c>
      <c r="I58" s="17">
        <v>0</v>
      </c>
      <c r="J58" s="17" t="s">
        <v>528</v>
      </c>
      <c r="K58" s="18">
        <f t="shared" si="1"/>
        <v>2279.54</v>
      </c>
      <c r="L58" s="18">
        <f t="shared" si="2"/>
        <v>2279.54</v>
      </c>
    </row>
    <row r="59" s="10" customFormat="1" ht="55" customHeight="1" spans="1:12">
      <c r="A59" s="15">
        <f t="shared" si="0"/>
        <v>57</v>
      </c>
      <c r="B59" s="16" t="s">
        <v>635</v>
      </c>
      <c r="C59" s="16" t="s">
        <v>573</v>
      </c>
      <c r="D59" s="16" t="s">
        <v>40</v>
      </c>
      <c r="E59" s="17">
        <v>4999</v>
      </c>
      <c r="F59" s="17">
        <v>4999</v>
      </c>
      <c r="G59" s="18">
        <v>1599.68</v>
      </c>
      <c r="H59" s="18">
        <v>679.86</v>
      </c>
      <c r="I59" s="17">
        <v>0</v>
      </c>
      <c r="J59" s="17" t="s">
        <v>528</v>
      </c>
      <c r="K59" s="18">
        <f t="shared" si="1"/>
        <v>2279.54</v>
      </c>
      <c r="L59" s="18">
        <f t="shared" si="2"/>
        <v>2279.54</v>
      </c>
    </row>
    <row r="60" s="10" customFormat="1" ht="55" customHeight="1" spans="1:12">
      <c r="A60" s="15">
        <f t="shared" si="0"/>
        <v>58</v>
      </c>
      <c r="B60" s="16" t="s">
        <v>636</v>
      </c>
      <c r="C60" s="16" t="s">
        <v>637</v>
      </c>
      <c r="D60" s="16" t="s">
        <v>40</v>
      </c>
      <c r="E60" s="17">
        <v>4999</v>
      </c>
      <c r="F60" s="17">
        <v>4999</v>
      </c>
      <c r="G60" s="18">
        <v>1599.68</v>
      </c>
      <c r="H60" s="18">
        <v>679.86</v>
      </c>
      <c r="I60" s="17">
        <v>0</v>
      </c>
      <c r="J60" s="17" t="s">
        <v>528</v>
      </c>
      <c r="K60" s="18">
        <f t="shared" si="1"/>
        <v>2279.54</v>
      </c>
      <c r="L60" s="18">
        <f t="shared" si="2"/>
        <v>2279.54</v>
      </c>
    </row>
    <row r="61" s="10" customFormat="1" ht="55" customHeight="1" spans="1:12">
      <c r="A61" s="15">
        <f t="shared" si="0"/>
        <v>59</v>
      </c>
      <c r="B61" s="16" t="s">
        <v>638</v>
      </c>
      <c r="C61" s="16" t="s">
        <v>553</v>
      </c>
      <c r="D61" s="16" t="s">
        <v>40</v>
      </c>
      <c r="E61" s="17">
        <v>4999</v>
      </c>
      <c r="F61" s="17">
        <v>4999</v>
      </c>
      <c r="G61" s="18">
        <v>1599.68</v>
      </c>
      <c r="H61" s="18">
        <v>679.86</v>
      </c>
      <c r="I61" s="17">
        <v>0</v>
      </c>
      <c r="J61" s="17" t="s">
        <v>528</v>
      </c>
      <c r="K61" s="18">
        <f t="shared" si="1"/>
        <v>2279.54</v>
      </c>
      <c r="L61" s="18">
        <f t="shared" si="2"/>
        <v>2279.54</v>
      </c>
    </row>
    <row r="62" s="10" customFormat="1" ht="55" customHeight="1" spans="1:12">
      <c r="A62" s="15">
        <f t="shared" si="0"/>
        <v>60</v>
      </c>
      <c r="B62" s="16" t="s">
        <v>639</v>
      </c>
      <c r="C62" s="16" t="s">
        <v>640</v>
      </c>
      <c r="D62" s="16" t="s">
        <v>40</v>
      </c>
      <c r="E62" s="17">
        <v>4999</v>
      </c>
      <c r="F62" s="17">
        <v>4999</v>
      </c>
      <c r="G62" s="18">
        <v>1599.68</v>
      </c>
      <c r="H62" s="18">
        <v>679.86</v>
      </c>
      <c r="I62" s="17">
        <v>0</v>
      </c>
      <c r="J62" s="17" t="s">
        <v>528</v>
      </c>
      <c r="K62" s="18">
        <f t="shared" si="1"/>
        <v>2279.54</v>
      </c>
      <c r="L62" s="18">
        <f t="shared" si="2"/>
        <v>2279.54</v>
      </c>
    </row>
    <row r="63" s="10" customFormat="1" ht="55" customHeight="1" spans="1:12">
      <c r="A63" s="15">
        <f t="shared" si="0"/>
        <v>61</v>
      </c>
      <c r="B63" s="16" t="s">
        <v>641</v>
      </c>
      <c r="C63" s="16" t="s">
        <v>642</v>
      </c>
      <c r="D63" s="16" t="s">
        <v>40</v>
      </c>
      <c r="E63" s="17">
        <v>4999</v>
      </c>
      <c r="F63" s="17">
        <v>4999</v>
      </c>
      <c r="G63" s="18">
        <v>1599.68</v>
      </c>
      <c r="H63" s="18">
        <v>679.86</v>
      </c>
      <c r="I63" s="17">
        <v>0</v>
      </c>
      <c r="J63" s="17" t="s">
        <v>528</v>
      </c>
      <c r="K63" s="18">
        <f t="shared" si="1"/>
        <v>2279.54</v>
      </c>
      <c r="L63" s="18">
        <f t="shared" si="2"/>
        <v>2279.54</v>
      </c>
    </row>
    <row r="64" s="10" customFormat="1" ht="55" customHeight="1" spans="1:12">
      <c r="A64" s="15">
        <f t="shared" si="0"/>
        <v>62</v>
      </c>
      <c r="B64" s="16" t="s">
        <v>643</v>
      </c>
      <c r="C64" s="16" t="s">
        <v>644</v>
      </c>
      <c r="D64" s="16" t="s">
        <v>42</v>
      </c>
      <c r="E64" s="17">
        <v>4999</v>
      </c>
      <c r="F64" s="17">
        <v>4999</v>
      </c>
      <c r="G64" s="18">
        <v>1599.68</v>
      </c>
      <c r="H64" s="18">
        <v>679.86</v>
      </c>
      <c r="I64" s="17">
        <v>0</v>
      </c>
      <c r="J64" s="17" t="s">
        <v>528</v>
      </c>
      <c r="K64" s="18">
        <f t="shared" si="1"/>
        <v>2279.54</v>
      </c>
      <c r="L64" s="18">
        <f t="shared" si="2"/>
        <v>2279.54</v>
      </c>
    </row>
    <row r="65" s="10" customFormat="1" ht="55" customHeight="1" spans="1:12">
      <c r="A65" s="15">
        <f t="shared" si="0"/>
        <v>63</v>
      </c>
      <c r="B65" s="16" t="s">
        <v>645</v>
      </c>
      <c r="C65" s="16" t="s">
        <v>646</v>
      </c>
      <c r="D65" s="16" t="s">
        <v>42</v>
      </c>
      <c r="E65" s="17">
        <v>4999</v>
      </c>
      <c r="F65" s="17">
        <v>4999</v>
      </c>
      <c r="G65" s="18">
        <v>1599.68</v>
      </c>
      <c r="H65" s="18">
        <v>679.86</v>
      </c>
      <c r="I65" s="17">
        <v>0</v>
      </c>
      <c r="J65" s="17" t="s">
        <v>528</v>
      </c>
      <c r="K65" s="18">
        <f t="shared" si="1"/>
        <v>2279.54</v>
      </c>
      <c r="L65" s="18">
        <f t="shared" si="2"/>
        <v>2279.54</v>
      </c>
    </row>
    <row r="66" s="10" customFormat="1" ht="55" customHeight="1" spans="1:12">
      <c r="A66" s="15">
        <f t="shared" si="0"/>
        <v>64</v>
      </c>
      <c r="B66" s="16" t="s">
        <v>647</v>
      </c>
      <c r="C66" s="16" t="s">
        <v>648</v>
      </c>
      <c r="D66" s="16" t="s">
        <v>42</v>
      </c>
      <c r="E66" s="17">
        <v>4999</v>
      </c>
      <c r="F66" s="17">
        <v>4999</v>
      </c>
      <c r="G66" s="18">
        <v>1599.68</v>
      </c>
      <c r="H66" s="18">
        <v>679.86</v>
      </c>
      <c r="I66" s="17">
        <v>0</v>
      </c>
      <c r="J66" s="17" t="s">
        <v>528</v>
      </c>
      <c r="K66" s="18">
        <f t="shared" si="1"/>
        <v>2279.54</v>
      </c>
      <c r="L66" s="18">
        <f t="shared" si="2"/>
        <v>2279.54</v>
      </c>
    </row>
    <row r="67" s="10" customFormat="1" ht="55" customHeight="1" spans="1:12">
      <c r="A67" s="15">
        <f t="shared" si="0"/>
        <v>65</v>
      </c>
      <c r="B67" s="16" t="s">
        <v>649</v>
      </c>
      <c r="C67" s="16" t="s">
        <v>650</v>
      </c>
      <c r="D67" s="16" t="s">
        <v>42</v>
      </c>
      <c r="E67" s="17">
        <v>4999</v>
      </c>
      <c r="F67" s="17">
        <v>4999</v>
      </c>
      <c r="G67" s="18">
        <v>1599.68</v>
      </c>
      <c r="H67" s="18">
        <v>679.86</v>
      </c>
      <c r="I67" s="17">
        <v>0</v>
      </c>
      <c r="J67" s="17" t="s">
        <v>528</v>
      </c>
      <c r="K67" s="18">
        <f t="shared" si="1"/>
        <v>2279.54</v>
      </c>
      <c r="L67" s="18">
        <f t="shared" si="2"/>
        <v>2279.54</v>
      </c>
    </row>
    <row r="68" s="10" customFormat="1" ht="55" customHeight="1" spans="1:12">
      <c r="A68" s="15">
        <f t="shared" ref="A68:A131" si="3">ROW()-2</f>
        <v>66</v>
      </c>
      <c r="B68" s="16" t="s">
        <v>651</v>
      </c>
      <c r="C68" s="16" t="s">
        <v>652</v>
      </c>
      <c r="D68" s="16" t="s">
        <v>42</v>
      </c>
      <c r="E68" s="17">
        <v>4999</v>
      </c>
      <c r="F68" s="17">
        <v>4999</v>
      </c>
      <c r="G68" s="18">
        <v>1599.68</v>
      </c>
      <c r="H68" s="18">
        <v>679.86</v>
      </c>
      <c r="I68" s="17">
        <v>0</v>
      </c>
      <c r="J68" s="17" t="s">
        <v>528</v>
      </c>
      <c r="K68" s="18">
        <f t="shared" ref="K68:K131" si="4">G68+H68</f>
        <v>2279.54</v>
      </c>
      <c r="L68" s="18">
        <f t="shared" ref="L68:L131" si="5">K68</f>
        <v>2279.54</v>
      </c>
    </row>
    <row r="69" s="10" customFormat="1" ht="55" customHeight="1" spans="1:12">
      <c r="A69" s="15">
        <f t="shared" si="3"/>
        <v>67</v>
      </c>
      <c r="B69" s="16" t="s">
        <v>653</v>
      </c>
      <c r="C69" s="16" t="s">
        <v>654</v>
      </c>
      <c r="D69" s="16" t="s">
        <v>44</v>
      </c>
      <c r="E69" s="17">
        <v>4999</v>
      </c>
      <c r="F69" s="17">
        <v>4999</v>
      </c>
      <c r="G69" s="18">
        <v>1599.68</v>
      </c>
      <c r="H69" s="18">
        <v>679.86</v>
      </c>
      <c r="I69" s="17">
        <v>0</v>
      </c>
      <c r="J69" s="17" t="s">
        <v>528</v>
      </c>
      <c r="K69" s="18">
        <f t="shared" si="4"/>
        <v>2279.54</v>
      </c>
      <c r="L69" s="18">
        <f t="shared" si="5"/>
        <v>2279.54</v>
      </c>
    </row>
    <row r="70" s="10" customFormat="1" ht="55" customHeight="1" spans="1:12">
      <c r="A70" s="15">
        <f t="shared" si="3"/>
        <v>68</v>
      </c>
      <c r="B70" s="16" t="s">
        <v>655</v>
      </c>
      <c r="C70" s="16" t="s">
        <v>656</v>
      </c>
      <c r="D70" s="16" t="s">
        <v>44</v>
      </c>
      <c r="E70" s="17">
        <v>4999</v>
      </c>
      <c r="F70" s="17">
        <v>4999</v>
      </c>
      <c r="G70" s="18">
        <v>1599.68</v>
      </c>
      <c r="H70" s="18">
        <v>679.86</v>
      </c>
      <c r="I70" s="17">
        <v>0</v>
      </c>
      <c r="J70" s="17" t="s">
        <v>528</v>
      </c>
      <c r="K70" s="18">
        <f t="shared" si="4"/>
        <v>2279.54</v>
      </c>
      <c r="L70" s="18">
        <f t="shared" si="5"/>
        <v>2279.54</v>
      </c>
    </row>
    <row r="71" s="10" customFormat="1" ht="55" customHeight="1" spans="1:12">
      <c r="A71" s="15">
        <f t="shared" si="3"/>
        <v>69</v>
      </c>
      <c r="B71" s="16" t="s">
        <v>657</v>
      </c>
      <c r="C71" s="16" t="s">
        <v>658</v>
      </c>
      <c r="D71" s="16" t="s">
        <v>44</v>
      </c>
      <c r="E71" s="17">
        <v>4999</v>
      </c>
      <c r="F71" s="17">
        <v>4999</v>
      </c>
      <c r="G71" s="18">
        <v>1599.68</v>
      </c>
      <c r="H71" s="18">
        <v>679.86</v>
      </c>
      <c r="I71" s="17">
        <v>0</v>
      </c>
      <c r="J71" s="17" t="s">
        <v>528</v>
      </c>
      <c r="K71" s="18">
        <f t="shared" si="4"/>
        <v>2279.54</v>
      </c>
      <c r="L71" s="18">
        <f t="shared" si="5"/>
        <v>2279.54</v>
      </c>
    </row>
    <row r="72" s="10" customFormat="1" ht="55" customHeight="1" spans="1:12">
      <c r="A72" s="15">
        <f t="shared" si="3"/>
        <v>70</v>
      </c>
      <c r="B72" s="16" t="s">
        <v>659</v>
      </c>
      <c r="C72" s="16" t="s">
        <v>660</v>
      </c>
      <c r="D72" s="16" t="s">
        <v>44</v>
      </c>
      <c r="E72" s="17">
        <v>4999</v>
      </c>
      <c r="F72" s="17">
        <v>4999</v>
      </c>
      <c r="G72" s="18">
        <v>1599.68</v>
      </c>
      <c r="H72" s="18">
        <v>679.86</v>
      </c>
      <c r="I72" s="17">
        <v>0</v>
      </c>
      <c r="J72" s="17" t="s">
        <v>528</v>
      </c>
      <c r="K72" s="18">
        <f t="shared" si="4"/>
        <v>2279.54</v>
      </c>
      <c r="L72" s="18">
        <f t="shared" si="5"/>
        <v>2279.54</v>
      </c>
    </row>
    <row r="73" s="10" customFormat="1" ht="55" customHeight="1" spans="1:12">
      <c r="A73" s="15">
        <f t="shared" si="3"/>
        <v>71</v>
      </c>
      <c r="B73" s="16" t="s">
        <v>661</v>
      </c>
      <c r="C73" s="16" t="s">
        <v>662</v>
      </c>
      <c r="D73" s="16" t="s">
        <v>46</v>
      </c>
      <c r="E73" s="17">
        <v>4999</v>
      </c>
      <c r="F73" s="17">
        <v>4999</v>
      </c>
      <c r="G73" s="18">
        <v>1599.68</v>
      </c>
      <c r="H73" s="18">
        <v>679.86</v>
      </c>
      <c r="I73" s="17">
        <v>0</v>
      </c>
      <c r="J73" s="17" t="s">
        <v>528</v>
      </c>
      <c r="K73" s="18">
        <f t="shared" si="4"/>
        <v>2279.54</v>
      </c>
      <c r="L73" s="18">
        <f t="shared" si="5"/>
        <v>2279.54</v>
      </c>
    </row>
    <row r="74" s="10" customFormat="1" ht="55" customHeight="1" spans="1:12">
      <c r="A74" s="15">
        <f t="shared" si="3"/>
        <v>72</v>
      </c>
      <c r="B74" s="16" t="s">
        <v>663</v>
      </c>
      <c r="C74" s="16" t="s">
        <v>553</v>
      </c>
      <c r="D74" s="16" t="s">
        <v>48</v>
      </c>
      <c r="E74" s="17">
        <v>4999</v>
      </c>
      <c r="F74" s="17">
        <v>4999</v>
      </c>
      <c r="G74" s="18">
        <v>1599.68</v>
      </c>
      <c r="H74" s="18">
        <v>679.86</v>
      </c>
      <c r="I74" s="17">
        <v>0</v>
      </c>
      <c r="J74" s="17" t="s">
        <v>528</v>
      </c>
      <c r="K74" s="18">
        <f t="shared" si="4"/>
        <v>2279.54</v>
      </c>
      <c r="L74" s="18">
        <f t="shared" si="5"/>
        <v>2279.54</v>
      </c>
    </row>
    <row r="75" s="10" customFormat="1" ht="55" customHeight="1" spans="1:12">
      <c r="A75" s="15">
        <f t="shared" si="3"/>
        <v>73</v>
      </c>
      <c r="B75" s="16" t="s">
        <v>664</v>
      </c>
      <c r="C75" s="16" t="s">
        <v>665</v>
      </c>
      <c r="D75" s="16" t="s">
        <v>48</v>
      </c>
      <c r="E75" s="17">
        <v>4999</v>
      </c>
      <c r="F75" s="17">
        <v>4999</v>
      </c>
      <c r="G75" s="18">
        <v>1599.68</v>
      </c>
      <c r="H75" s="18">
        <v>679.86</v>
      </c>
      <c r="I75" s="17">
        <v>0</v>
      </c>
      <c r="J75" s="17" t="s">
        <v>528</v>
      </c>
      <c r="K75" s="18">
        <f t="shared" si="4"/>
        <v>2279.54</v>
      </c>
      <c r="L75" s="18">
        <f t="shared" si="5"/>
        <v>2279.54</v>
      </c>
    </row>
    <row r="76" s="10" customFormat="1" ht="55" customHeight="1" spans="1:12">
      <c r="A76" s="15">
        <f t="shared" si="3"/>
        <v>74</v>
      </c>
      <c r="B76" s="16" t="s">
        <v>666</v>
      </c>
      <c r="C76" s="16" t="s">
        <v>667</v>
      </c>
      <c r="D76" s="16" t="s">
        <v>48</v>
      </c>
      <c r="E76" s="17">
        <v>4999</v>
      </c>
      <c r="F76" s="17">
        <v>4999</v>
      </c>
      <c r="G76" s="18">
        <v>1599.68</v>
      </c>
      <c r="H76" s="18">
        <v>679.86</v>
      </c>
      <c r="I76" s="17">
        <v>0</v>
      </c>
      <c r="J76" s="17" t="s">
        <v>528</v>
      </c>
      <c r="K76" s="18">
        <f t="shared" si="4"/>
        <v>2279.54</v>
      </c>
      <c r="L76" s="18">
        <f t="shared" si="5"/>
        <v>2279.54</v>
      </c>
    </row>
    <row r="77" s="10" customFormat="1" ht="55" customHeight="1" spans="1:12">
      <c r="A77" s="15">
        <f t="shared" si="3"/>
        <v>75</v>
      </c>
      <c r="B77" s="16" t="s">
        <v>668</v>
      </c>
      <c r="C77" s="16" t="s">
        <v>669</v>
      </c>
      <c r="D77" s="16" t="s">
        <v>48</v>
      </c>
      <c r="E77" s="17">
        <v>4999</v>
      </c>
      <c r="F77" s="17">
        <v>4999</v>
      </c>
      <c r="G77" s="18">
        <v>1599.68</v>
      </c>
      <c r="H77" s="18">
        <v>679.86</v>
      </c>
      <c r="I77" s="17">
        <v>0</v>
      </c>
      <c r="J77" s="17" t="s">
        <v>528</v>
      </c>
      <c r="K77" s="18">
        <f t="shared" si="4"/>
        <v>2279.54</v>
      </c>
      <c r="L77" s="18">
        <f t="shared" si="5"/>
        <v>2279.54</v>
      </c>
    </row>
    <row r="78" s="10" customFormat="1" ht="55" customHeight="1" spans="1:12">
      <c r="A78" s="15">
        <f t="shared" si="3"/>
        <v>76</v>
      </c>
      <c r="B78" s="16" t="s">
        <v>670</v>
      </c>
      <c r="C78" s="16" t="s">
        <v>671</v>
      </c>
      <c r="D78" s="16" t="s">
        <v>48</v>
      </c>
      <c r="E78" s="17">
        <v>4999</v>
      </c>
      <c r="F78" s="17">
        <v>4999</v>
      </c>
      <c r="G78" s="18">
        <v>1599.68</v>
      </c>
      <c r="H78" s="18">
        <v>679.86</v>
      </c>
      <c r="I78" s="17">
        <v>0</v>
      </c>
      <c r="J78" s="17" t="s">
        <v>528</v>
      </c>
      <c r="K78" s="18">
        <f t="shared" si="4"/>
        <v>2279.54</v>
      </c>
      <c r="L78" s="18">
        <f t="shared" si="5"/>
        <v>2279.54</v>
      </c>
    </row>
    <row r="79" s="10" customFormat="1" ht="55" customHeight="1" spans="1:12">
      <c r="A79" s="15">
        <f t="shared" si="3"/>
        <v>77</v>
      </c>
      <c r="B79" s="16" t="s">
        <v>672</v>
      </c>
      <c r="C79" s="16" t="s">
        <v>673</v>
      </c>
      <c r="D79" s="16" t="s">
        <v>48</v>
      </c>
      <c r="E79" s="17">
        <v>4999</v>
      </c>
      <c r="F79" s="17">
        <v>4999</v>
      </c>
      <c r="G79" s="18">
        <v>1599.68</v>
      </c>
      <c r="H79" s="18">
        <v>679.86</v>
      </c>
      <c r="I79" s="17">
        <v>0</v>
      </c>
      <c r="J79" s="17" t="s">
        <v>528</v>
      </c>
      <c r="K79" s="18">
        <f t="shared" si="4"/>
        <v>2279.54</v>
      </c>
      <c r="L79" s="18">
        <f t="shared" si="5"/>
        <v>2279.54</v>
      </c>
    </row>
    <row r="80" s="10" customFormat="1" ht="55" customHeight="1" spans="1:12">
      <c r="A80" s="15">
        <f t="shared" si="3"/>
        <v>78</v>
      </c>
      <c r="B80" s="16" t="s">
        <v>674</v>
      </c>
      <c r="C80" s="16" t="s">
        <v>575</v>
      </c>
      <c r="D80" s="16" t="s">
        <v>48</v>
      </c>
      <c r="E80" s="17">
        <v>4999</v>
      </c>
      <c r="F80" s="17">
        <v>4999</v>
      </c>
      <c r="G80" s="18">
        <v>1599.68</v>
      </c>
      <c r="H80" s="18">
        <v>679.86</v>
      </c>
      <c r="I80" s="17">
        <v>0</v>
      </c>
      <c r="J80" s="17" t="s">
        <v>528</v>
      </c>
      <c r="K80" s="18">
        <f t="shared" si="4"/>
        <v>2279.54</v>
      </c>
      <c r="L80" s="18">
        <f t="shared" si="5"/>
        <v>2279.54</v>
      </c>
    </row>
    <row r="81" s="10" customFormat="1" ht="55" customHeight="1" spans="1:12">
      <c r="A81" s="15">
        <f t="shared" si="3"/>
        <v>79</v>
      </c>
      <c r="B81" s="16" t="s">
        <v>675</v>
      </c>
      <c r="C81" s="16" t="s">
        <v>676</v>
      </c>
      <c r="D81" s="16" t="s">
        <v>48</v>
      </c>
      <c r="E81" s="17">
        <v>4999</v>
      </c>
      <c r="F81" s="17">
        <v>4999</v>
      </c>
      <c r="G81" s="18">
        <v>1599.68</v>
      </c>
      <c r="H81" s="18">
        <v>679.86</v>
      </c>
      <c r="I81" s="17">
        <v>0</v>
      </c>
      <c r="J81" s="17" t="s">
        <v>528</v>
      </c>
      <c r="K81" s="18">
        <f t="shared" si="4"/>
        <v>2279.54</v>
      </c>
      <c r="L81" s="18">
        <f t="shared" si="5"/>
        <v>2279.54</v>
      </c>
    </row>
    <row r="82" s="10" customFormat="1" ht="55" customHeight="1" spans="1:12">
      <c r="A82" s="15">
        <f t="shared" si="3"/>
        <v>80</v>
      </c>
      <c r="B82" s="16" t="s">
        <v>677</v>
      </c>
      <c r="C82" s="16" t="s">
        <v>534</v>
      </c>
      <c r="D82" s="16" t="s">
        <v>48</v>
      </c>
      <c r="E82" s="17">
        <v>4999</v>
      </c>
      <c r="F82" s="17">
        <v>4999</v>
      </c>
      <c r="G82" s="18">
        <v>1599.68</v>
      </c>
      <c r="H82" s="18">
        <v>679.86</v>
      </c>
      <c r="I82" s="17">
        <v>0</v>
      </c>
      <c r="J82" s="17" t="s">
        <v>528</v>
      </c>
      <c r="K82" s="18">
        <f t="shared" si="4"/>
        <v>2279.54</v>
      </c>
      <c r="L82" s="18">
        <f t="shared" si="5"/>
        <v>2279.54</v>
      </c>
    </row>
    <row r="83" s="10" customFormat="1" ht="55" customHeight="1" spans="1:12">
      <c r="A83" s="15">
        <f t="shared" si="3"/>
        <v>81</v>
      </c>
      <c r="B83" s="16" t="s">
        <v>678</v>
      </c>
      <c r="C83" s="16" t="s">
        <v>679</v>
      </c>
      <c r="D83" s="16" t="s">
        <v>48</v>
      </c>
      <c r="E83" s="17">
        <v>4999</v>
      </c>
      <c r="F83" s="17">
        <v>4999</v>
      </c>
      <c r="G83" s="18">
        <v>1599.68</v>
      </c>
      <c r="H83" s="18">
        <v>679.86</v>
      </c>
      <c r="I83" s="17">
        <v>0</v>
      </c>
      <c r="J83" s="17" t="s">
        <v>528</v>
      </c>
      <c r="K83" s="18">
        <f t="shared" si="4"/>
        <v>2279.54</v>
      </c>
      <c r="L83" s="18">
        <f t="shared" si="5"/>
        <v>2279.54</v>
      </c>
    </row>
    <row r="84" s="10" customFormat="1" ht="55" customHeight="1" spans="1:12">
      <c r="A84" s="15">
        <f t="shared" si="3"/>
        <v>82</v>
      </c>
      <c r="B84" s="16" t="s">
        <v>680</v>
      </c>
      <c r="C84" s="16" t="s">
        <v>681</v>
      </c>
      <c r="D84" s="16" t="s">
        <v>48</v>
      </c>
      <c r="E84" s="17">
        <v>4999</v>
      </c>
      <c r="F84" s="17">
        <v>4999</v>
      </c>
      <c r="G84" s="18">
        <v>1599.68</v>
      </c>
      <c r="H84" s="18">
        <v>679.86</v>
      </c>
      <c r="I84" s="17">
        <v>0</v>
      </c>
      <c r="J84" s="17" t="s">
        <v>528</v>
      </c>
      <c r="K84" s="18">
        <f t="shared" si="4"/>
        <v>2279.54</v>
      </c>
      <c r="L84" s="18">
        <f t="shared" si="5"/>
        <v>2279.54</v>
      </c>
    </row>
    <row r="85" s="10" customFormat="1" ht="55" customHeight="1" spans="1:12">
      <c r="A85" s="15">
        <f t="shared" si="3"/>
        <v>83</v>
      </c>
      <c r="B85" s="16" t="s">
        <v>682</v>
      </c>
      <c r="C85" s="16" t="s">
        <v>683</v>
      </c>
      <c r="D85" s="16" t="s">
        <v>48</v>
      </c>
      <c r="E85" s="17">
        <v>4999</v>
      </c>
      <c r="F85" s="17">
        <v>4999</v>
      </c>
      <c r="G85" s="18">
        <v>1599.68</v>
      </c>
      <c r="H85" s="18">
        <v>679.86</v>
      </c>
      <c r="I85" s="17">
        <v>0</v>
      </c>
      <c r="J85" s="17" t="s">
        <v>528</v>
      </c>
      <c r="K85" s="18">
        <f t="shared" si="4"/>
        <v>2279.54</v>
      </c>
      <c r="L85" s="18">
        <f t="shared" si="5"/>
        <v>2279.54</v>
      </c>
    </row>
    <row r="86" s="10" customFormat="1" ht="55" customHeight="1" spans="1:12">
      <c r="A86" s="15">
        <f t="shared" si="3"/>
        <v>84</v>
      </c>
      <c r="B86" s="16" t="s">
        <v>684</v>
      </c>
      <c r="C86" s="16" t="s">
        <v>685</v>
      </c>
      <c r="D86" s="16" t="s">
        <v>48</v>
      </c>
      <c r="E86" s="17">
        <v>4999</v>
      </c>
      <c r="F86" s="17">
        <v>4999</v>
      </c>
      <c r="G86" s="18">
        <v>1599.68</v>
      </c>
      <c r="H86" s="18">
        <v>679.86</v>
      </c>
      <c r="I86" s="17">
        <v>0</v>
      </c>
      <c r="J86" s="17" t="s">
        <v>528</v>
      </c>
      <c r="K86" s="18">
        <f t="shared" si="4"/>
        <v>2279.54</v>
      </c>
      <c r="L86" s="18">
        <f t="shared" si="5"/>
        <v>2279.54</v>
      </c>
    </row>
    <row r="87" s="10" customFormat="1" ht="55" customHeight="1" spans="1:12">
      <c r="A87" s="15">
        <f t="shared" si="3"/>
        <v>85</v>
      </c>
      <c r="B87" s="16" t="s">
        <v>686</v>
      </c>
      <c r="C87" s="16" t="s">
        <v>687</v>
      </c>
      <c r="D87" s="16" t="s">
        <v>50</v>
      </c>
      <c r="E87" s="17">
        <v>4999</v>
      </c>
      <c r="F87" s="17">
        <v>4999</v>
      </c>
      <c r="G87" s="18">
        <v>1599.68</v>
      </c>
      <c r="H87" s="18">
        <v>679.86</v>
      </c>
      <c r="I87" s="17">
        <v>0</v>
      </c>
      <c r="J87" s="17" t="s">
        <v>528</v>
      </c>
      <c r="K87" s="18">
        <f t="shared" si="4"/>
        <v>2279.54</v>
      </c>
      <c r="L87" s="18">
        <f t="shared" si="5"/>
        <v>2279.54</v>
      </c>
    </row>
    <row r="88" s="10" customFormat="1" ht="55" customHeight="1" spans="1:12">
      <c r="A88" s="15">
        <f t="shared" si="3"/>
        <v>86</v>
      </c>
      <c r="B88" s="16" t="s">
        <v>688</v>
      </c>
      <c r="C88" s="16" t="s">
        <v>689</v>
      </c>
      <c r="D88" s="16" t="s">
        <v>50</v>
      </c>
      <c r="E88" s="17">
        <v>4999</v>
      </c>
      <c r="F88" s="17">
        <v>4999</v>
      </c>
      <c r="G88" s="18">
        <v>1599.68</v>
      </c>
      <c r="H88" s="18">
        <v>679.86</v>
      </c>
      <c r="I88" s="17">
        <v>0</v>
      </c>
      <c r="J88" s="17" t="s">
        <v>528</v>
      </c>
      <c r="K88" s="18">
        <f t="shared" si="4"/>
        <v>2279.54</v>
      </c>
      <c r="L88" s="18">
        <f t="shared" si="5"/>
        <v>2279.54</v>
      </c>
    </row>
    <row r="89" s="10" customFormat="1" ht="55" customHeight="1" spans="1:12">
      <c r="A89" s="15">
        <f t="shared" si="3"/>
        <v>87</v>
      </c>
      <c r="B89" s="16" t="s">
        <v>690</v>
      </c>
      <c r="C89" s="16" t="s">
        <v>691</v>
      </c>
      <c r="D89" s="16" t="s">
        <v>50</v>
      </c>
      <c r="E89" s="17">
        <v>4999</v>
      </c>
      <c r="F89" s="17">
        <v>4999</v>
      </c>
      <c r="G89" s="18">
        <v>1599.68</v>
      </c>
      <c r="H89" s="18">
        <v>679.86</v>
      </c>
      <c r="I89" s="17">
        <v>0</v>
      </c>
      <c r="J89" s="17" t="s">
        <v>528</v>
      </c>
      <c r="K89" s="18">
        <f t="shared" si="4"/>
        <v>2279.54</v>
      </c>
      <c r="L89" s="18">
        <f t="shared" si="5"/>
        <v>2279.54</v>
      </c>
    </row>
    <row r="90" s="10" customFormat="1" ht="55" customHeight="1" spans="1:12">
      <c r="A90" s="15">
        <f t="shared" si="3"/>
        <v>88</v>
      </c>
      <c r="B90" s="16" t="s">
        <v>692</v>
      </c>
      <c r="C90" s="16" t="s">
        <v>693</v>
      </c>
      <c r="D90" s="16" t="s">
        <v>50</v>
      </c>
      <c r="E90" s="17">
        <v>5000</v>
      </c>
      <c r="F90" s="17">
        <v>5000</v>
      </c>
      <c r="G90" s="18">
        <v>1600</v>
      </c>
      <c r="H90" s="18">
        <v>680</v>
      </c>
      <c r="I90" s="17">
        <v>0</v>
      </c>
      <c r="J90" s="17" t="s">
        <v>528</v>
      </c>
      <c r="K90" s="18">
        <f t="shared" si="4"/>
        <v>2280</v>
      </c>
      <c r="L90" s="18">
        <f t="shared" si="5"/>
        <v>2280</v>
      </c>
    </row>
    <row r="91" s="10" customFormat="1" ht="55" customHeight="1" spans="1:12">
      <c r="A91" s="15">
        <f t="shared" si="3"/>
        <v>89</v>
      </c>
      <c r="B91" s="16" t="s">
        <v>694</v>
      </c>
      <c r="C91" s="16" t="s">
        <v>695</v>
      </c>
      <c r="D91" s="16" t="s">
        <v>50</v>
      </c>
      <c r="E91" s="17">
        <v>4999</v>
      </c>
      <c r="F91" s="17">
        <v>4999</v>
      </c>
      <c r="G91" s="18">
        <v>1599.68</v>
      </c>
      <c r="H91" s="18">
        <v>679.86</v>
      </c>
      <c r="I91" s="17">
        <v>0</v>
      </c>
      <c r="J91" s="17" t="s">
        <v>528</v>
      </c>
      <c r="K91" s="18">
        <f t="shared" si="4"/>
        <v>2279.54</v>
      </c>
      <c r="L91" s="18">
        <f t="shared" si="5"/>
        <v>2279.54</v>
      </c>
    </row>
    <row r="92" s="10" customFormat="1" ht="55" customHeight="1" spans="1:12">
      <c r="A92" s="15">
        <f t="shared" si="3"/>
        <v>90</v>
      </c>
      <c r="B92" s="16" t="s">
        <v>696</v>
      </c>
      <c r="C92" s="16" t="s">
        <v>697</v>
      </c>
      <c r="D92" s="16" t="s">
        <v>52</v>
      </c>
      <c r="E92" s="17">
        <v>4999</v>
      </c>
      <c r="F92" s="17">
        <v>4999</v>
      </c>
      <c r="G92" s="18">
        <v>1599.68</v>
      </c>
      <c r="H92" s="18">
        <v>679.86</v>
      </c>
      <c r="I92" s="17">
        <v>0</v>
      </c>
      <c r="J92" s="17" t="s">
        <v>528</v>
      </c>
      <c r="K92" s="18">
        <f t="shared" si="4"/>
        <v>2279.54</v>
      </c>
      <c r="L92" s="18">
        <f t="shared" si="5"/>
        <v>2279.54</v>
      </c>
    </row>
    <row r="93" s="10" customFormat="1" ht="55" customHeight="1" spans="1:12">
      <c r="A93" s="15">
        <f t="shared" si="3"/>
        <v>91</v>
      </c>
      <c r="B93" s="16" t="s">
        <v>698</v>
      </c>
      <c r="C93" s="16" t="s">
        <v>648</v>
      </c>
      <c r="D93" s="16" t="s">
        <v>52</v>
      </c>
      <c r="E93" s="17">
        <v>4999</v>
      </c>
      <c r="F93" s="17">
        <v>4999</v>
      </c>
      <c r="G93" s="18">
        <v>1599.68</v>
      </c>
      <c r="H93" s="18">
        <v>679.86</v>
      </c>
      <c r="I93" s="17">
        <v>0</v>
      </c>
      <c r="J93" s="17" t="s">
        <v>528</v>
      </c>
      <c r="K93" s="18">
        <f t="shared" si="4"/>
        <v>2279.54</v>
      </c>
      <c r="L93" s="18">
        <f t="shared" si="5"/>
        <v>2279.54</v>
      </c>
    </row>
    <row r="94" s="10" customFormat="1" ht="55" customHeight="1" spans="1:12">
      <c r="A94" s="15">
        <f t="shared" si="3"/>
        <v>92</v>
      </c>
      <c r="B94" s="16" t="s">
        <v>699</v>
      </c>
      <c r="C94" s="16" t="s">
        <v>646</v>
      </c>
      <c r="D94" s="16" t="s">
        <v>54</v>
      </c>
      <c r="E94" s="17">
        <v>4999</v>
      </c>
      <c r="F94" s="17">
        <v>4999</v>
      </c>
      <c r="G94" s="18">
        <v>1599.68</v>
      </c>
      <c r="H94" s="18">
        <v>679.86</v>
      </c>
      <c r="I94" s="17">
        <v>0</v>
      </c>
      <c r="J94" s="17" t="s">
        <v>528</v>
      </c>
      <c r="K94" s="18">
        <f t="shared" si="4"/>
        <v>2279.54</v>
      </c>
      <c r="L94" s="18">
        <f t="shared" si="5"/>
        <v>2279.54</v>
      </c>
    </row>
    <row r="95" s="10" customFormat="1" ht="55" customHeight="1" spans="1:12">
      <c r="A95" s="15">
        <f t="shared" si="3"/>
        <v>93</v>
      </c>
      <c r="B95" s="16" t="s">
        <v>700</v>
      </c>
      <c r="C95" s="16" t="s">
        <v>701</v>
      </c>
      <c r="D95" s="16" t="s">
        <v>54</v>
      </c>
      <c r="E95" s="17">
        <v>4999</v>
      </c>
      <c r="F95" s="17">
        <v>4999</v>
      </c>
      <c r="G95" s="18">
        <v>1599.68</v>
      </c>
      <c r="H95" s="18">
        <v>679.86</v>
      </c>
      <c r="I95" s="17">
        <v>0</v>
      </c>
      <c r="J95" s="17" t="s">
        <v>528</v>
      </c>
      <c r="K95" s="18">
        <f t="shared" si="4"/>
        <v>2279.54</v>
      </c>
      <c r="L95" s="18">
        <f t="shared" si="5"/>
        <v>2279.54</v>
      </c>
    </row>
    <row r="96" s="10" customFormat="1" ht="55" customHeight="1" spans="1:12">
      <c r="A96" s="15">
        <f t="shared" si="3"/>
        <v>94</v>
      </c>
      <c r="B96" s="16" t="s">
        <v>702</v>
      </c>
      <c r="C96" s="16" t="s">
        <v>577</v>
      </c>
      <c r="D96" s="16" t="s">
        <v>54</v>
      </c>
      <c r="E96" s="17">
        <v>4999</v>
      </c>
      <c r="F96" s="17">
        <v>4999</v>
      </c>
      <c r="G96" s="18">
        <v>1599.68</v>
      </c>
      <c r="H96" s="18">
        <v>679.86</v>
      </c>
      <c r="I96" s="17">
        <v>0</v>
      </c>
      <c r="J96" s="17" t="s">
        <v>528</v>
      </c>
      <c r="K96" s="18">
        <f t="shared" si="4"/>
        <v>2279.54</v>
      </c>
      <c r="L96" s="18">
        <f t="shared" si="5"/>
        <v>2279.54</v>
      </c>
    </row>
    <row r="97" s="10" customFormat="1" ht="55" customHeight="1" spans="1:12">
      <c r="A97" s="15">
        <f t="shared" si="3"/>
        <v>95</v>
      </c>
      <c r="B97" s="16" t="s">
        <v>703</v>
      </c>
      <c r="C97" s="16" t="s">
        <v>704</v>
      </c>
      <c r="D97" s="16" t="s">
        <v>54</v>
      </c>
      <c r="E97" s="17">
        <v>4999</v>
      </c>
      <c r="F97" s="17">
        <v>4999</v>
      </c>
      <c r="G97" s="18">
        <v>1599.68</v>
      </c>
      <c r="H97" s="18">
        <v>679.86</v>
      </c>
      <c r="I97" s="17">
        <v>0</v>
      </c>
      <c r="J97" s="17" t="s">
        <v>528</v>
      </c>
      <c r="K97" s="18">
        <f t="shared" si="4"/>
        <v>2279.54</v>
      </c>
      <c r="L97" s="18">
        <f t="shared" si="5"/>
        <v>2279.54</v>
      </c>
    </row>
    <row r="98" s="10" customFormat="1" ht="55" customHeight="1" spans="1:12">
      <c r="A98" s="15">
        <f t="shared" si="3"/>
        <v>96</v>
      </c>
      <c r="B98" s="16" t="s">
        <v>705</v>
      </c>
      <c r="C98" s="16" t="s">
        <v>706</v>
      </c>
      <c r="D98" s="16" t="s">
        <v>54</v>
      </c>
      <c r="E98" s="17">
        <v>4999</v>
      </c>
      <c r="F98" s="17">
        <v>4999</v>
      </c>
      <c r="G98" s="18">
        <v>1599.68</v>
      </c>
      <c r="H98" s="18">
        <v>679.86</v>
      </c>
      <c r="I98" s="17">
        <v>0</v>
      </c>
      <c r="J98" s="17" t="s">
        <v>528</v>
      </c>
      <c r="K98" s="18">
        <f t="shared" si="4"/>
        <v>2279.54</v>
      </c>
      <c r="L98" s="18">
        <f t="shared" si="5"/>
        <v>2279.54</v>
      </c>
    </row>
    <row r="99" s="10" customFormat="1" ht="55" customHeight="1" spans="1:12">
      <c r="A99" s="15">
        <f t="shared" si="3"/>
        <v>97</v>
      </c>
      <c r="B99" s="16" t="s">
        <v>707</v>
      </c>
      <c r="C99" s="16" t="s">
        <v>667</v>
      </c>
      <c r="D99" s="16" t="s">
        <v>54</v>
      </c>
      <c r="E99" s="17">
        <v>4999</v>
      </c>
      <c r="F99" s="17">
        <v>4999</v>
      </c>
      <c r="G99" s="18">
        <v>1599.68</v>
      </c>
      <c r="H99" s="18">
        <v>679.86</v>
      </c>
      <c r="I99" s="17">
        <v>0</v>
      </c>
      <c r="J99" s="17" t="s">
        <v>528</v>
      </c>
      <c r="K99" s="18">
        <f t="shared" si="4"/>
        <v>2279.54</v>
      </c>
      <c r="L99" s="18">
        <f t="shared" si="5"/>
        <v>2279.54</v>
      </c>
    </row>
    <row r="100" s="10" customFormat="1" ht="55" customHeight="1" spans="1:12">
      <c r="A100" s="15">
        <f t="shared" si="3"/>
        <v>98</v>
      </c>
      <c r="B100" s="16" t="s">
        <v>708</v>
      </c>
      <c r="C100" s="16" t="s">
        <v>709</v>
      </c>
      <c r="D100" s="16" t="s">
        <v>54</v>
      </c>
      <c r="E100" s="17">
        <v>4999</v>
      </c>
      <c r="F100" s="17">
        <v>4999</v>
      </c>
      <c r="G100" s="18">
        <v>1599.68</v>
      </c>
      <c r="H100" s="18">
        <v>679.86</v>
      </c>
      <c r="I100" s="17">
        <v>0</v>
      </c>
      <c r="J100" s="17" t="s">
        <v>528</v>
      </c>
      <c r="K100" s="18">
        <f t="shared" si="4"/>
        <v>2279.54</v>
      </c>
      <c r="L100" s="18">
        <f t="shared" si="5"/>
        <v>2279.54</v>
      </c>
    </row>
    <row r="101" s="10" customFormat="1" ht="55" customHeight="1" spans="1:12">
      <c r="A101" s="15">
        <f t="shared" si="3"/>
        <v>99</v>
      </c>
      <c r="B101" s="16" t="s">
        <v>710</v>
      </c>
      <c r="C101" s="16" t="s">
        <v>709</v>
      </c>
      <c r="D101" s="16" t="s">
        <v>54</v>
      </c>
      <c r="E101" s="17">
        <v>4999</v>
      </c>
      <c r="F101" s="17">
        <v>4999</v>
      </c>
      <c r="G101" s="18">
        <v>1599.68</v>
      </c>
      <c r="H101" s="18">
        <v>679.86</v>
      </c>
      <c r="I101" s="17">
        <v>0</v>
      </c>
      <c r="J101" s="17" t="s">
        <v>528</v>
      </c>
      <c r="K101" s="18">
        <f t="shared" si="4"/>
        <v>2279.54</v>
      </c>
      <c r="L101" s="18">
        <f t="shared" si="5"/>
        <v>2279.54</v>
      </c>
    </row>
    <row r="102" s="10" customFormat="1" ht="55" customHeight="1" spans="1:12">
      <c r="A102" s="15">
        <f t="shared" si="3"/>
        <v>100</v>
      </c>
      <c r="B102" s="16" t="s">
        <v>711</v>
      </c>
      <c r="C102" s="16" t="s">
        <v>712</v>
      </c>
      <c r="D102" s="16" t="s">
        <v>54</v>
      </c>
      <c r="E102" s="17">
        <v>4999</v>
      </c>
      <c r="F102" s="17">
        <v>4999</v>
      </c>
      <c r="G102" s="18">
        <v>1599.68</v>
      </c>
      <c r="H102" s="18">
        <v>679.86</v>
      </c>
      <c r="I102" s="17">
        <v>0</v>
      </c>
      <c r="J102" s="17" t="s">
        <v>528</v>
      </c>
      <c r="K102" s="18">
        <f t="shared" si="4"/>
        <v>2279.54</v>
      </c>
      <c r="L102" s="18">
        <f t="shared" si="5"/>
        <v>2279.54</v>
      </c>
    </row>
    <row r="103" s="10" customFormat="1" ht="55" customHeight="1" spans="1:12">
      <c r="A103" s="15">
        <f t="shared" si="3"/>
        <v>101</v>
      </c>
      <c r="B103" s="16" t="s">
        <v>713</v>
      </c>
      <c r="C103" s="16" t="s">
        <v>714</v>
      </c>
      <c r="D103" s="16" t="s">
        <v>54</v>
      </c>
      <c r="E103" s="17">
        <v>4999</v>
      </c>
      <c r="F103" s="17">
        <v>4999</v>
      </c>
      <c r="G103" s="18">
        <v>1599.68</v>
      </c>
      <c r="H103" s="18">
        <v>679.86</v>
      </c>
      <c r="I103" s="17">
        <v>0</v>
      </c>
      <c r="J103" s="17" t="s">
        <v>528</v>
      </c>
      <c r="K103" s="18">
        <f t="shared" si="4"/>
        <v>2279.54</v>
      </c>
      <c r="L103" s="18">
        <f t="shared" si="5"/>
        <v>2279.54</v>
      </c>
    </row>
    <row r="104" s="10" customFormat="1" ht="55" customHeight="1" spans="1:12">
      <c r="A104" s="15">
        <f t="shared" si="3"/>
        <v>102</v>
      </c>
      <c r="B104" s="16" t="s">
        <v>715</v>
      </c>
      <c r="C104" s="16" t="s">
        <v>716</v>
      </c>
      <c r="D104" s="16" t="s">
        <v>54</v>
      </c>
      <c r="E104" s="17">
        <v>4999</v>
      </c>
      <c r="F104" s="17">
        <v>4999</v>
      </c>
      <c r="G104" s="18">
        <v>1599.68</v>
      </c>
      <c r="H104" s="18">
        <v>679.86</v>
      </c>
      <c r="I104" s="17">
        <v>0</v>
      </c>
      <c r="J104" s="17" t="s">
        <v>528</v>
      </c>
      <c r="K104" s="18">
        <f t="shared" si="4"/>
        <v>2279.54</v>
      </c>
      <c r="L104" s="18">
        <f t="shared" si="5"/>
        <v>2279.54</v>
      </c>
    </row>
    <row r="105" s="10" customFormat="1" ht="55" customHeight="1" spans="1:12">
      <c r="A105" s="15">
        <f t="shared" si="3"/>
        <v>103</v>
      </c>
      <c r="B105" s="16" t="s">
        <v>717</v>
      </c>
      <c r="C105" s="16" t="s">
        <v>676</v>
      </c>
      <c r="D105" s="16" t="s">
        <v>54</v>
      </c>
      <c r="E105" s="17">
        <v>4999</v>
      </c>
      <c r="F105" s="17">
        <v>4999</v>
      </c>
      <c r="G105" s="18">
        <v>1599.68</v>
      </c>
      <c r="H105" s="18">
        <v>679.86</v>
      </c>
      <c r="I105" s="17">
        <v>0</v>
      </c>
      <c r="J105" s="17" t="s">
        <v>528</v>
      </c>
      <c r="K105" s="18">
        <f t="shared" si="4"/>
        <v>2279.54</v>
      </c>
      <c r="L105" s="18">
        <f t="shared" si="5"/>
        <v>2279.54</v>
      </c>
    </row>
    <row r="106" s="10" customFormat="1" ht="55" customHeight="1" spans="1:12">
      <c r="A106" s="15">
        <f t="shared" si="3"/>
        <v>104</v>
      </c>
      <c r="B106" s="16" t="s">
        <v>718</v>
      </c>
      <c r="C106" s="16" t="s">
        <v>719</v>
      </c>
      <c r="D106" s="16" t="s">
        <v>54</v>
      </c>
      <c r="E106" s="17">
        <v>4999</v>
      </c>
      <c r="F106" s="17">
        <v>4999</v>
      </c>
      <c r="G106" s="18">
        <v>1599.68</v>
      </c>
      <c r="H106" s="18">
        <v>679.86</v>
      </c>
      <c r="I106" s="17">
        <v>0</v>
      </c>
      <c r="J106" s="17" t="s">
        <v>528</v>
      </c>
      <c r="K106" s="18">
        <f t="shared" si="4"/>
        <v>2279.54</v>
      </c>
      <c r="L106" s="18">
        <f t="shared" si="5"/>
        <v>2279.54</v>
      </c>
    </row>
    <row r="107" s="10" customFormat="1" ht="55" customHeight="1" spans="1:12">
      <c r="A107" s="15">
        <f t="shared" si="3"/>
        <v>105</v>
      </c>
      <c r="B107" s="16" t="s">
        <v>720</v>
      </c>
      <c r="C107" s="16" t="s">
        <v>721</v>
      </c>
      <c r="D107" s="16" t="s">
        <v>54</v>
      </c>
      <c r="E107" s="17">
        <v>4999</v>
      </c>
      <c r="F107" s="17">
        <v>4999</v>
      </c>
      <c r="G107" s="18">
        <v>1599.68</v>
      </c>
      <c r="H107" s="18">
        <v>679.86</v>
      </c>
      <c r="I107" s="17">
        <v>0</v>
      </c>
      <c r="J107" s="17" t="s">
        <v>528</v>
      </c>
      <c r="K107" s="18">
        <f t="shared" si="4"/>
        <v>2279.54</v>
      </c>
      <c r="L107" s="18">
        <f t="shared" si="5"/>
        <v>2279.54</v>
      </c>
    </row>
    <row r="108" s="10" customFormat="1" ht="55" customHeight="1" spans="1:12">
      <c r="A108" s="15">
        <f t="shared" si="3"/>
        <v>106</v>
      </c>
      <c r="B108" s="16" t="s">
        <v>722</v>
      </c>
      <c r="C108" s="16" t="s">
        <v>723</v>
      </c>
      <c r="D108" s="16" t="s">
        <v>54</v>
      </c>
      <c r="E108" s="17">
        <v>4999</v>
      </c>
      <c r="F108" s="17">
        <v>4999</v>
      </c>
      <c r="G108" s="18">
        <v>1599.68</v>
      </c>
      <c r="H108" s="18">
        <v>679.86</v>
      </c>
      <c r="I108" s="17">
        <v>0</v>
      </c>
      <c r="J108" s="17" t="s">
        <v>528</v>
      </c>
      <c r="K108" s="18">
        <f t="shared" si="4"/>
        <v>2279.54</v>
      </c>
      <c r="L108" s="18">
        <f t="shared" si="5"/>
        <v>2279.54</v>
      </c>
    </row>
    <row r="109" s="10" customFormat="1" ht="55" customHeight="1" spans="1:12">
      <c r="A109" s="15">
        <f t="shared" si="3"/>
        <v>107</v>
      </c>
      <c r="B109" s="16" t="s">
        <v>724</v>
      </c>
      <c r="C109" s="16" t="s">
        <v>725</v>
      </c>
      <c r="D109" s="16" t="s">
        <v>54</v>
      </c>
      <c r="E109" s="17">
        <v>4999</v>
      </c>
      <c r="F109" s="17">
        <v>4999</v>
      </c>
      <c r="G109" s="18">
        <v>1599.68</v>
      </c>
      <c r="H109" s="18">
        <v>679.86</v>
      </c>
      <c r="I109" s="17">
        <v>0</v>
      </c>
      <c r="J109" s="17" t="s">
        <v>528</v>
      </c>
      <c r="K109" s="18">
        <f t="shared" si="4"/>
        <v>2279.54</v>
      </c>
      <c r="L109" s="18">
        <f t="shared" si="5"/>
        <v>2279.54</v>
      </c>
    </row>
    <row r="110" s="10" customFormat="1" ht="55" customHeight="1" spans="1:12">
      <c r="A110" s="15">
        <f t="shared" si="3"/>
        <v>108</v>
      </c>
      <c r="B110" s="16" t="s">
        <v>726</v>
      </c>
      <c r="C110" s="16" t="s">
        <v>727</v>
      </c>
      <c r="D110" s="16" t="s">
        <v>54</v>
      </c>
      <c r="E110" s="17">
        <v>4999</v>
      </c>
      <c r="F110" s="17">
        <v>4999</v>
      </c>
      <c r="G110" s="18">
        <v>1599.68</v>
      </c>
      <c r="H110" s="18">
        <v>679.86</v>
      </c>
      <c r="I110" s="17">
        <v>0</v>
      </c>
      <c r="J110" s="17" t="s">
        <v>528</v>
      </c>
      <c r="K110" s="18">
        <f t="shared" si="4"/>
        <v>2279.54</v>
      </c>
      <c r="L110" s="18">
        <f t="shared" si="5"/>
        <v>2279.54</v>
      </c>
    </row>
    <row r="111" s="10" customFormat="1" ht="55" customHeight="1" spans="1:12">
      <c r="A111" s="15">
        <f t="shared" si="3"/>
        <v>109</v>
      </c>
      <c r="B111" s="16" t="s">
        <v>728</v>
      </c>
      <c r="C111" s="16" t="s">
        <v>729</v>
      </c>
      <c r="D111" s="16" t="s">
        <v>54</v>
      </c>
      <c r="E111" s="17">
        <v>4999</v>
      </c>
      <c r="F111" s="17">
        <v>4999</v>
      </c>
      <c r="G111" s="18">
        <v>1599.68</v>
      </c>
      <c r="H111" s="18">
        <v>679.86</v>
      </c>
      <c r="I111" s="17">
        <v>0</v>
      </c>
      <c r="J111" s="17" t="s">
        <v>528</v>
      </c>
      <c r="K111" s="18">
        <f t="shared" si="4"/>
        <v>2279.54</v>
      </c>
      <c r="L111" s="18">
        <f t="shared" si="5"/>
        <v>2279.54</v>
      </c>
    </row>
    <row r="112" s="10" customFormat="1" ht="55" customHeight="1" spans="1:12">
      <c r="A112" s="15">
        <f t="shared" si="3"/>
        <v>110</v>
      </c>
      <c r="B112" s="16" t="s">
        <v>730</v>
      </c>
      <c r="C112" s="16" t="s">
        <v>731</v>
      </c>
      <c r="D112" s="16" t="s">
        <v>54</v>
      </c>
      <c r="E112" s="17">
        <v>4999</v>
      </c>
      <c r="F112" s="17">
        <v>4999</v>
      </c>
      <c r="G112" s="18">
        <v>1599.68</v>
      </c>
      <c r="H112" s="18">
        <v>679.86</v>
      </c>
      <c r="I112" s="17">
        <v>0</v>
      </c>
      <c r="J112" s="17" t="s">
        <v>528</v>
      </c>
      <c r="K112" s="18">
        <f t="shared" si="4"/>
        <v>2279.54</v>
      </c>
      <c r="L112" s="18">
        <f t="shared" si="5"/>
        <v>2279.54</v>
      </c>
    </row>
    <row r="113" s="10" customFormat="1" ht="55" customHeight="1" spans="1:12">
      <c r="A113" s="15">
        <f t="shared" si="3"/>
        <v>111</v>
      </c>
      <c r="B113" s="16" t="s">
        <v>732</v>
      </c>
      <c r="C113" s="16" t="s">
        <v>733</v>
      </c>
      <c r="D113" s="16" t="s">
        <v>54</v>
      </c>
      <c r="E113" s="17">
        <v>4999</v>
      </c>
      <c r="F113" s="17">
        <v>4999</v>
      </c>
      <c r="G113" s="18">
        <v>799.84</v>
      </c>
      <c r="H113" s="18">
        <v>339.93</v>
      </c>
      <c r="I113" s="17">
        <v>0</v>
      </c>
      <c r="J113" s="17" t="s">
        <v>734</v>
      </c>
      <c r="K113" s="18">
        <f t="shared" si="4"/>
        <v>1139.77</v>
      </c>
      <c r="L113" s="18">
        <f t="shared" si="5"/>
        <v>1139.77</v>
      </c>
    </row>
    <row r="114" s="10" customFormat="1" ht="55" customHeight="1" spans="1:12">
      <c r="A114" s="15">
        <f t="shared" si="3"/>
        <v>112</v>
      </c>
      <c r="B114" s="16" t="s">
        <v>735</v>
      </c>
      <c r="C114" s="16" t="s">
        <v>662</v>
      </c>
      <c r="D114" s="16" t="s">
        <v>54</v>
      </c>
      <c r="E114" s="17">
        <v>4999</v>
      </c>
      <c r="F114" s="17">
        <v>4999</v>
      </c>
      <c r="G114" s="18">
        <v>799.84</v>
      </c>
      <c r="H114" s="18">
        <v>339.93</v>
      </c>
      <c r="I114" s="17">
        <v>0</v>
      </c>
      <c r="J114" s="17" t="s">
        <v>734</v>
      </c>
      <c r="K114" s="18">
        <f t="shared" si="4"/>
        <v>1139.77</v>
      </c>
      <c r="L114" s="18">
        <f t="shared" si="5"/>
        <v>1139.77</v>
      </c>
    </row>
    <row r="115" s="10" customFormat="1" ht="55" customHeight="1" spans="1:12">
      <c r="A115" s="15">
        <f t="shared" si="3"/>
        <v>113</v>
      </c>
      <c r="B115" s="16" t="s">
        <v>736</v>
      </c>
      <c r="C115" s="16" t="s">
        <v>737</v>
      </c>
      <c r="D115" s="16" t="s">
        <v>54</v>
      </c>
      <c r="E115" s="17">
        <v>4999</v>
      </c>
      <c r="F115" s="17">
        <v>4999</v>
      </c>
      <c r="G115" s="18">
        <v>1599.68</v>
      </c>
      <c r="H115" s="18">
        <v>679.86</v>
      </c>
      <c r="I115" s="17">
        <v>0</v>
      </c>
      <c r="J115" s="17" t="s">
        <v>528</v>
      </c>
      <c r="K115" s="18">
        <f t="shared" si="4"/>
        <v>2279.54</v>
      </c>
      <c r="L115" s="18">
        <f t="shared" si="5"/>
        <v>2279.54</v>
      </c>
    </row>
    <row r="116" s="10" customFormat="1" ht="55" customHeight="1" spans="1:12">
      <c r="A116" s="15">
        <f t="shared" si="3"/>
        <v>114</v>
      </c>
      <c r="B116" s="16" t="s">
        <v>738</v>
      </c>
      <c r="C116" s="16" t="s">
        <v>739</v>
      </c>
      <c r="D116" s="16" t="s">
        <v>54</v>
      </c>
      <c r="E116" s="17">
        <v>4999</v>
      </c>
      <c r="F116" s="17">
        <v>4999</v>
      </c>
      <c r="G116" s="18">
        <v>1599.68</v>
      </c>
      <c r="H116" s="18">
        <v>679.86</v>
      </c>
      <c r="I116" s="17">
        <v>0</v>
      </c>
      <c r="J116" s="17" t="s">
        <v>528</v>
      </c>
      <c r="K116" s="18">
        <f t="shared" si="4"/>
        <v>2279.54</v>
      </c>
      <c r="L116" s="18">
        <f t="shared" si="5"/>
        <v>2279.54</v>
      </c>
    </row>
    <row r="117" s="10" customFormat="1" ht="55" customHeight="1" spans="1:12">
      <c r="A117" s="15">
        <f t="shared" si="3"/>
        <v>115</v>
      </c>
      <c r="B117" s="16" t="s">
        <v>740</v>
      </c>
      <c r="C117" s="16" t="s">
        <v>741</v>
      </c>
      <c r="D117" s="16" t="s">
        <v>54</v>
      </c>
      <c r="E117" s="17">
        <v>4999</v>
      </c>
      <c r="F117" s="17">
        <v>4999</v>
      </c>
      <c r="G117" s="18">
        <v>1599.68</v>
      </c>
      <c r="H117" s="18">
        <v>679.86</v>
      </c>
      <c r="I117" s="17">
        <v>0</v>
      </c>
      <c r="J117" s="17" t="s">
        <v>528</v>
      </c>
      <c r="K117" s="18">
        <f t="shared" si="4"/>
        <v>2279.54</v>
      </c>
      <c r="L117" s="18">
        <f t="shared" si="5"/>
        <v>2279.54</v>
      </c>
    </row>
    <row r="118" s="10" customFormat="1" ht="55" customHeight="1" spans="1:12">
      <c r="A118" s="15">
        <f t="shared" si="3"/>
        <v>116</v>
      </c>
      <c r="B118" s="16" t="s">
        <v>742</v>
      </c>
      <c r="C118" s="16" t="s">
        <v>743</v>
      </c>
      <c r="D118" s="16" t="s">
        <v>54</v>
      </c>
      <c r="E118" s="17">
        <v>4999</v>
      </c>
      <c r="F118" s="17">
        <v>4999</v>
      </c>
      <c r="G118" s="18">
        <v>1599.68</v>
      </c>
      <c r="H118" s="18">
        <v>679.86</v>
      </c>
      <c r="I118" s="17">
        <v>0</v>
      </c>
      <c r="J118" s="17" t="s">
        <v>528</v>
      </c>
      <c r="K118" s="18">
        <f t="shared" si="4"/>
        <v>2279.54</v>
      </c>
      <c r="L118" s="18">
        <f t="shared" si="5"/>
        <v>2279.54</v>
      </c>
    </row>
    <row r="119" s="10" customFormat="1" ht="55" customHeight="1" spans="1:12">
      <c r="A119" s="15">
        <f t="shared" si="3"/>
        <v>117</v>
      </c>
      <c r="B119" s="16" t="s">
        <v>744</v>
      </c>
      <c r="C119" s="16" t="s">
        <v>745</v>
      </c>
      <c r="D119" s="16" t="s">
        <v>54</v>
      </c>
      <c r="E119" s="17">
        <v>4999</v>
      </c>
      <c r="F119" s="17">
        <v>4999</v>
      </c>
      <c r="G119" s="18">
        <v>1599.68</v>
      </c>
      <c r="H119" s="18">
        <v>679.86</v>
      </c>
      <c r="I119" s="17">
        <v>0</v>
      </c>
      <c r="J119" s="17" t="s">
        <v>528</v>
      </c>
      <c r="K119" s="18">
        <f t="shared" si="4"/>
        <v>2279.54</v>
      </c>
      <c r="L119" s="18">
        <f t="shared" si="5"/>
        <v>2279.54</v>
      </c>
    </row>
    <row r="120" s="10" customFormat="1" ht="55" customHeight="1" spans="1:12">
      <c r="A120" s="15">
        <f t="shared" si="3"/>
        <v>118</v>
      </c>
      <c r="B120" s="16" t="s">
        <v>746</v>
      </c>
      <c r="C120" s="16" t="s">
        <v>747</v>
      </c>
      <c r="D120" s="16" t="s">
        <v>54</v>
      </c>
      <c r="E120" s="17">
        <v>4999</v>
      </c>
      <c r="F120" s="17">
        <v>4999</v>
      </c>
      <c r="G120" s="18">
        <v>1599.68</v>
      </c>
      <c r="H120" s="18">
        <v>679.86</v>
      </c>
      <c r="I120" s="17">
        <v>0</v>
      </c>
      <c r="J120" s="17" t="s">
        <v>528</v>
      </c>
      <c r="K120" s="18">
        <f t="shared" si="4"/>
        <v>2279.54</v>
      </c>
      <c r="L120" s="18">
        <f t="shared" si="5"/>
        <v>2279.54</v>
      </c>
    </row>
    <row r="121" s="10" customFormat="1" ht="55" customHeight="1" spans="1:12">
      <c r="A121" s="15">
        <f t="shared" si="3"/>
        <v>119</v>
      </c>
      <c r="B121" s="16" t="s">
        <v>748</v>
      </c>
      <c r="C121" s="16" t="s">
        <v>749</v>
      </c>
      <c r="D121" s="16" t="s">
        <v>54</v>
      </c>
      <c r="E121" s="17">
        <v>4999</v>
      </c>
      <c r="F121" s="17">
        <v>4999</v>
      </c>
      <c r="G121" s="18">
        <v>1599.68</v>
      </c>
      <c r="H121" s="18">
        <v>679.86</v>
      </c>
      <c r="I121" s="17">
        <v>0</v>
      </c>
      <c r="J121" s="17" t="s">
        <v>528</v>
      </c>
      <c r="K121" s="18">
        <f t="shared" si="4"/>
        <v>2279.54</v>
      </c>
      <c r="L121" s="18">
        <f t="shared" si="5"/>
        <v>2279.54</v>
      </c>
    </row>
    <row r="122" s="10" customFormat="1" ht="55" customHeight="1" spans="1:12">
      <c r="A122" s="15">
        <f t="shared" si="3"/>
        <v>120</v>
      </c>
      <c r="B122" s="16" t="s">
        <v>750</v>
      </c>
      <c r="C122" s="16" t="s">
        <v>534</v>
      </c>
      <c r="D122" s="16" t="s">
        <v>54</v>
      </c>
      <c r="E122" s="17">
        <v>4999</v>
      </c>
      <c r="F122" s="17">
        <v>4999</v>
      </c>
      <c r="G122" s="18">
        <v>1599.68</v>
      </c>
      <c r="H122" s="18">
        <v>679.86</v>
      </c>
      <c r="I122" s="17">
        <v>0</v>
      </c>
      <c r="J122" s="17" t="s">
        <v>528</v>
      </c>
      <c r="K122" s="18">
        <f t="shared" si="4"/>
        <v>2279.54</v>
      </c>
      <c r="L122" s="18">
        <f t="shared" si="5"/>
        <v>2279.54</v>
      </c>
    </row>
    <row r="123" s="10" customFormat="1" ht="55" customHeight="1" spans="1:12">
      <c r="A123" s="15">
        <f t="shared" si="3"/>
        <v>121</v>
      </c>
      <c r="B123" s="16" t="s">
        <v>751</v>
      </c>
      <c r="C123" s="16" t="s">
        <v>575</v>
      </c>
      <c r="D123" s="16" t="s">
        <v>54</v>
      </c>
      <c r="E123" s="17">
        <v>4999</v>
      </c>
      <c r="F123" s="17">
        <v>4999</v>
      </c>
      <c r="G123" s="18">
        <v>1599.68</v>
      </c>
      <c r="H123" s="18">
        <v>679.86</v>
      </c>
      <c r="I123" s="17">
        <v>0</v>
      </c>
      <c r="J123" s="17" t="s">
        <v>528</v>
      </c>
      <c r="K123" s="18">
        <f t="shared" si="4"/>
        <v>2279.54</v>
      </c>
      <c r="L123" s="18">
        <f t="shared" si="5"/>
        <v>2279.54</v>
      </c>
    </row>
    <row r="124" s="10" customFormat="1" ht="55" customHeight="1" spans="1:12">
      <c r="A124" s="15">
        <f t="shared" si="3"/>
        <v>122</v>
      </c>
      <c r="B124" s="16" t="s">
        <v>752</v>
      </c>
      <c r="C124" s="16" t="s">
        <v>753</v>
      </c>
      <c r="D124" s="16" t="s">
        <v>54</v>
      </c>
      <c r="E124" s="17">
        <v>4999</v>
      </c>
      <c r="F124" s="17">
        <v>4999</v>
      </c>
      <c r="G124" s="18">
        <v>1599.68</v>
      </c>
      <c r="H124" s="18">
        <v>679.86</v>
      </c>
      <c r="I124" s="17">
        <v>0</v>
      </c>
      <c r="J124" s="17" t="s">
        <v>528</v>
      </c>
      <c r="K124" s="18">
        <f t="shared" si="4"/>
        <v>2279.54</v>
      </c>
      <c r="L124" s="18">
        <f t="shared" si="5"/>
        <v>2279.54</v>
      </c>
    </row>
    <row r="125" s="10" customFormat="1" ht="55" customHeight="1" spans="1:12">
      <c r="A125" s="15">
        <f t="shared" si="3"/>
        <v>123</v>
      </c>
      <c r="B125" s="16" t="s">
        <v>754</v>
      </c>
      <c r="C125" s="16" t="s">
        <v>755</v>
      </c>
      <c r="D125" s="16" t="s">
        <v>54</v>
      </c>
      <c r="E125" s="17">
        <v>4999</v>
      </c>
      <c r="F125" s="17">
        <v>4999</v>
      </c>
      <c r="G125" s="18">
        <v>1599.68</v>
      </c>
      <c r="H125" s="18">
        <v>679.86</v>
      </c>
      <c r="I125" s="17">
        <v>0</v>
      </c>
      <c r="J125" s="17" t="s">
        <v>528</v>
      </c>
      <c r="K125" s="18">
        <f t="shared" si="4"/>
        <v>2279.54</v>
      </c>
      <c r="L125" s="18">
        <f t="shared" si="5"/>
        <v>2279.54</v>
      </c>
    </row>
    <row r="126" s="10" customFormat="1" ht="55" customHeight="1" spans="1:12">
      <c r="A126" s="15">
        <f t="shared" si="3"/>
        <v>124</v>
      </c>
      <c r="B126" s="16" t="s">
        <v>756</v>
      </c>
      <c r="C126" s="16" t="s">
        <v>532</v>
      </c>
      <c r="D126" s="16" t="s">
        <v>54</v>
      </c>
      <c r="E126" s="17">
        <v>4999</v>
      </c>
      <c r="F126" s="17">
        <v>4999</v>
      </c>
      <c r="G126" s="18">
        <v>1599.68</v>
      </c>
      <c r="H126" s="18">
        <v>679.86</v>
      </c>
      <c r="I126" s="17">
        <v>0</v>
      </c>
      <c r="J126" s="17" t="s">
        <v>528</v>
      </c>
      <c r="K126" s="18">
        <f t="shared" si="4"/>
        <v>2279.54</v>
      </c>
      <c r="L126" s="18">
        <f t="shared" si="5"/>
        <v>2279.54</v>
      </c>
    </row>
    <row r="127" s="10" customFormat="1" ht="55" customHeight="1" spans="1:12">
      <c r="A127" s="15">
        <f t="shared" si="3"/>
        <v>125</v>
      </c>
      <c r="B127" s="16" t="s">
        <v>757</v>
      </c>
      <c r="C127" s="16" t="s">
        <v>575</v>
      </c>
      <c r="D127" s="16" t="s">
        <v>54</v>
      </c>
      <c r="E127" s="17">
        <v>4999</v>
      </c>
      <c r="F127" s="17">
        <v>4999</v>
      </c>
      <c r="G127" s="18">
        <v>1599.68</v>
      </c>
      <c r="H127" s="18">
        <v>679.86</v>
      </c>
      <c r="I127" s="17">
        <v>0</v>
      </c>
      <c r="J127" s="17" t="s">
        <v>528</v>
      </c>
      <c r="K127" s="18">
        <f t="shared" si="4"/>
        <v>2279.54</v>
      </c>
      <c r="L127" s="18">
        <f t="shared" si="5"/>
        <v>2279.54</v>
      </c>
    </row>
    <row r="128" s="10" customFormat="1" ht="55" customHeight="1" spans="1:12">
      <c r="A128" s="15">
        <f t="shared" si="3"/>
        <v>126</v>
      </c>
      <c r="B128" s="16" t="s">
        <v>758</v>
      </c>
      <c r="C128" s="16" t="s">
        <v>759</v>
      </c>
      <c r="D128" s="16" t="s">
        <v>54</v>
      </c>
      <c r="E128" s="17">
        <v>4999</v>
      </c>
      <c r="F128" s="17">
        <v>4999</v>
      </c>
      <c r="G128" s="18">
        <v>1599.68</v>
      </c>
      <c r="H128" s="18">
        <v>679.86</v>
      </c>
      <c r="I128" s="17">
        <v>0</v>
      </c>
      <c r="J128" s="17" t="s">
        <v>528</v>
      </c>
      <c r="K128" s="18">
        <f t="shared" si="4"/>
        <v>2279.54</v>
      </c>
      <c r="L128" s="18">
        <f t="shared" si="5"/>
        <v>2279.54</v>
      </c>
    </row>
    <row r="129" s="10" customFormat="1" ht="55" customHeight="1" spans="1:12">
      <c r="A129" s="15">
        <f t="shared" si="3"/>
        <v>127</v>
      </c>
      <c r="B129" s="16" t="s">
        <v>760</v>
      </c>
      <c r="C129" s="16" t="s">
        <v>761</v>
      </c>
      <c r="D129" s="16" t="s">
        <v>54</v>
      </c>
      <c r="E129" s="17">
        <v>4999</v>
      </c>
      <c r="F129" s="17">
        <v>4999</v>
      </c>
      <c r="G129" s="18">
        <v>1599.68</v>
      </c>
      <c r="H129" s="18">
        <v>679.86</v>
      </c>
      <c r="I129" s="17">
        <v>0</v>
      </c>
      <c r="J129" s="17" t="s">
        <v>528</v>
      </c>
      <c r="K129" s="18">
        <f t="shared" si="4"/>
        <v>2279.54</v>
      </c>
      <c r="L129" s="18">
        <f t="shared" si="5"/>
        <v>2279.54</v>
      </c>
    </row>
    <row r="130" s="10" customFormat="1" ht="55" customHeight="1" spans="1:12">
      <c r="A130" s="15">
        <f t="shared" si="3"/>
        <v>128</v>
      </c>
      <c r="B130" s="16" t="s">
        <v>762</v>
      </c>
      <c r="C130" s="16" t="s">
        <v>685</v>
      </c>
      <c r="D130" s="16" t="s">
        <v>54</v>
      </c>
      <c r="E130" s="17">
        <v>4999</v>
      </c>
      <c r="F130" s="17">
        <v>4999</v>
      </c>
      <c r="G130" s="18">
        <v>1599.68</v>
      </c>
      <c r="H130" s="18">
        <v>679.86</v>
      </c>
      <c r="I130" s="17">
        <v>0</v>
      </c>
      <c r="J130" s="17" t="s">
        <v>528</v>
      </c>
      <c r="K130" s="18">
        <f t="shared" si="4"/>
        <v>2279.54</v>
      </c>
      <c r="L130" s="18">
        <f t="shared" si="5"/>
        <v>2279.54</v>
      </c>
    </row>
    <row r="131" s="10" customFormat="1" ht="55" customHeight="1" spans="1:12">
      <c r="A131" s="15">
        <f t="shared" si="3"/>
        <v>129</v>
      </c>
      <c r="B131" s="16" t="s">
        <v>763</v>
      </c>
      <c r="C131" s="16" t="s">
        <v>764</v>
      </c>
      <c r="D131" s="16" t="s">
        <v>54</v>
      </c>
      <c r="E131" s="17">
        <v>4999</v>
      </c>
      <c r="F131" s="17">
        <v>4999</v>
      </c>
      <c r="G131" s="18">
        <v>1599.68</v>
      </c>
      <c r="H131" s="18">
        <v>679.86</v>
      </c>
      <c r="I131" s="17">
        <v>0</v>
      </c>
      <c r="J131" s="17" t="s">
        <v>528</v>
      </c>
      <c r="K131" s="18">
        <f t="shared" si="4"/>
        <v>2279.54</v>
      </c>
      <c r="L131" s="18">
        <f t="shared" si="5"/>
        <v>2279.54</v>
      </c>
    </row>
    <row r="132" s="10" customFormat="1" ht="55" customHeight="1" spans="1:12">
      <c r="A132" s="15">
        <f t="shared" ref="A132:A195" si="6">ROW()-2</f>
        <v>130</v>
      </c>
      <c r="B132" s="16" t="s">
        <v>765</v>
      </c>
      <c r="C132" s="16" t="s">
        <v>766</v>
      </c>
      <c r="D132" s="16" t="s">
        <v>54</v>
      </c>
      <c r="E132" s="17">
        <v>4999</v>
      </c>
      <c r="F132" s="17">
        <v>4999</v>
      </c>
      <c r="G132" s="18">
        <v>1599.68</v>
      </c>
      <c r="H132" s="18">
        <v>679.86</v>
      </c>
      <c r="I132" s="17">
        <v>0</v>
      </c>
      <c r="J132" s="17" t="s">
        <v>528</v>
      </c>
      <c r="K132" s="18">
        <f t="shared" ref="K132:K195" si="7">G132+H132</f>
        <v>2279.54</v>
      </c>
      <c r="L132" s="18">
        <f t="shared" ref="L132:L195" si="8">K132</f>
        <v>2279.54</v>
      </c>
    </row>
    <row r="133" s="10" customFormat="1" ht="55" customHeight="1" spans="1:12">
      <c r="A133" s="15">
        <f t="shared" si="6"/>
        <v>131</v>
      </c>
      <c r="B133" s="16" t="s">
        <v>767</v>
      </c>
      <c r="C133" s="16" t="s">
        <v>768</v>
      </c>
      <c r="D133" s="16" t="s">
        <v>54</v>
      </c>
      <c r="E133" s="17">
        <v>4999</v>
      </c>
      <c r="F133" s="17">
        <v>4999</v>
      </c>
      <c r="G133" s="18">
        <v>1599.68</v>
      </c>
      <c r="H133" s="18">
        <v>679.86</v>
      </c>
      <c r="I133" s="17">
        <v>0</v>
      </c>
      <c r="J133" s="17" t="s">
        <v>528</v>
      </c>
      <c r="K133" s="18">
        <f t="shared" si="7"/>
        <v>2279.54</v>
      </c>
      <c r="L133" s="18">
        <f t="shared" si="8"/>
        <v>2279.54</v>
      </c>
    </row>
    <row r="134" s="10" customFormat="1" ht="55" customHeight="1" spans="1:12">
      <c r="A134" s="15">
        <f t="shared" si="6"/>
        <v>132</v>
      </c>
      <c r="B134" s="16" t="s">
        <v>769</v>
      </c>
      <c r="C134" s="16" t="s">
        <v>770</v>
      </c>
      <c r="D134" s="16" t="s">
        <v>54</v>
      </c>
      <c r="E134" s="17">
        <v>4999</v>
      </c>
      <c r="F134" s="17">
        <v>4999</v>
      </c>
      <c r="G134" s="18">
        <v>1599.68</v>
      </c>
      <c r="H134" s="18">
        <v>679.86</v>
      </c>
      <c r="I134" s="17">
        <v>0</v>
      </c>
      <c r="J134" s="17" t="s">
        <v>528</v>
      </c>
      <c r="K134" s="18">
        <f t="shared" si="7"/>
        <v>2279.54</v>
      </c>
      <c r="L134" s="18">
        <f t="shared" si="8"/>
        <v>2279.54</v>
      </c>
    </row>
    <row r="135" s="10" customFormat="1" ht="55" customHeight="1" spans="1:12">
      <c r="A135" s="15">
        <f t="shared" si="6"/>
        <v>133</v>
      </c>
      <c r="B135" s="16" t="s">
        <v>771</v>
      </c>
      <c r="C135" s="16" t="s">
        <v>772</v>
      </c>
      <c r="D135" s="16" t="s">
        <v>54</v>
      </c>
      <c r="E135" s="17">
        <v>4999</v>
      </c>
      <c r="F135" s="17">
        <v>4999</v>
      </c>
      <c r="G135" s="18">
        <v>1599.68</v>
      </c>
      <c r="H135" s="18">
        <v>679.86</v>
      </c>
      <c r="I135" s="17">
        <v>0</v>
      </c>
      <c r="J135" s="17" t="s">
        <v>528</v>
      </c>
      <c r="K135" s="18">
        <f t="shared" si="7"/>
        <v>2279.54</v>
      </c>
      <c r="L135" s="18">
        <f t="shared" si="8"/>
        <v>2279.54</v>
      </c>
    </row>
    <row r="136" s="10" customFormat="1" ht="55" customHeight="1" spans="1:12">
      <c r="A136" s="15">
        <f t="shared" si="6"/>
        <v>134</v>
      </c>
      <c r="B136" s="16" t="s">
        <v>773</v>
      </c>
      <c r="C136" s="16" t="s">
        <v>774</v>
      </c>
      <c r="D136" s="16" t="s">
        <v>54</v>
      </c>
      <c r="E136" s="17">
        <v>4999</v>
      </c>
      <c r="F136" s="17">
        <v>4999</v>
      </c>
      <c r="G136" s="18">
        <v>1599.68</v>
      </c>
      <c r="H136" s="18">
        <v>679.86</v>
      </c>
      <c r="I136" s="17">
        <v>0</v>
      </c>
      <c r="J136" s="17" t="s">
        <v>528</v>
      </c>
      <c r="K136" s="18">
        <f t="shared" si="7"/>
        <v>2279.54</v>
      </c>
      <c r="L136" s="18">
        <f t="shared" si="8"/>
        <v>2279.54</v>
      </c>
    </row>
    <row r="137" s="10" customFormat="1" ht="55" customHeight="1" spans="1:12">
      <c r="A137" s="15">
        <f t="shared" si="6"/>
        <v>135</v>
      </c>
      <c r="B137" s="16" t="s">
        <v>775</v>
      </c>
      <c r="C137" s="16" t="s">
        <v>776</v>
      </c>
      <c r="D137" s="16" t="s">
        <v>54</v>
      </c>
      <c r="E137" s="17">
        <v>4999</v>
      </c>
      <c r="F137" s="17">
        <v>4999</v>
      </c>
      <c r="G137" s="18">
        <v>1599.68</v>
      </c>
      <c r="H137" s="18">
        <v>679.86</v>
      </c>
      <c r="I137" s="17">
        <v>0</v>
      </c>
      <c r="J137" s="17" t="s">
        <v>528</v>
      </c>
      <c r="K137" s="18">
        <f t="shared" si="7"/>
        <v>2279.54</v>
      </c>
      <c r="L137" s="18">
        <f t="shared" si="8"/>
        <v>2279.54</v>
      </c>
    </row>
    <row r="138" s="10" customFormat="1" ht="55" customHeight="1" spans="1:12">
      <c r="A138" s="15">
        <f t="shared" si="6"/>
        <v>136</v>
      </c>
      <c r="B138" s="16" t="s">
        <v>777</v>
      </c>
      <c r="C138" s="16" t="s">
        <v>778</v>
      </c>
      <c r="D138" s="16" t="s">
        <v>54</v>
      </c>
      <c r="E138" s="17">
        <v>4999</v>
      </c>
      <c r="F138" s="17">
        <v>4999</v>
      </c>
      <c r="G138" s="18">
        <v>1599.68</v>
      </c>
      <c r="H138" s="18">
        <v>679.86</v>
      </c>
      <c r="I138" s="17">
        <v>0</v>
      </c>
      <c r="J138" s="17" t="s">
        <v>528</v>
      </c>
      <c r="K138" s="18">
        <f t="shared" si="7"/>
        <v>2279.54</v>
      </c>
      <c r="L138" s="18">
        <f t="shared" si="8"/>
        <v>2279.54</v>
      </c>
    </row>
    <row r="139" s="10" customFormat="1" ht="55" customHeight="1" spans="1:12">
      <c r="A139" s="15">
        <f t="shared" si="6"/>
        <v>137</v>
      </c>
      <c r="B139" s="16" t="s">
        <v>779</v>
      </c>
      <c r="C139" s="16" t="s">
        <v>780</v>
      </c>
      <c r="D139" s="16" t="s">
        <v>54</v>
      </c>
      <c r="E139" s="17">
        <v>4999</v>
      </c>
      <c r="F139" s="17">
        <v>4999</v>
      </c>
      <c r="G139" s="18">
        <v>1599.68</v>
      </c>
      <c r="H139" s="18">
        <v>679.86</v>
      </c>
      <c r="I139" s="17">
        <v>0</v>
      </c>
      <c r="J139" s="17" t="s">
        <v>528</v>
      </c>
      <c r="K139" s="18">
        <f t="shared" si="7"/>
        <v>2279.54</v>
      </c>
      <c r="L139" s="18">
        <f t="shared" si="8"/>
        <v>2279.54</v>
      </c>
    </row>
    <row r="140" s="10" customFormat="1" ht="55" customHeight="1" spans="1:12">
      <c r="A140" s="15">
        <f t="shared" si="6"/>
        <v>138</v>
      </c>
      <c r="B140" s="16" t="s">
        <v>781</v>
      </c>
      <c r="C140" s="16" t="s">
        <v>782</v>
      </c>
      <c r="D140" s="16" t="s">
        <v>54</v>
      </c>
      <c r="E140" s="17">
        <v>4999</v>
      </c>
      <c r="F140" s="17">
        <v>4999</v>
      </c>
      <c r="G140" s="18">
        <v>1599.68</v>
      </c>
      <c r="H140" s="18">
        <v>679.86</v>
      </c>
      <c r="I140" s="17">
        <v>0</v>
      </c>
      <c r="J140" s="17" t="s">
        <v>528</v>
      </c>
      <c r="K140" s="18">
        <f t="shared" si="7"/>
        <v>2279.54</v>
      </c>
      <c r="L140" s="18">
        <f t="shared" si="8"/>
        <v>2279.54</v>
      </c>
    </row>
    <row r="141" s="10" customFormat="1" ht="55" customHeight="1" spans="1:12">
      <c r="A141" s="15">
        <f t="shared" si="6"/>
        <v>139</v>
      </c>
      <c r="B141" s="16" t="s">
        <v>783</v>
      </c>
      <c r="C141" s="16" t="s">
        <v>784</v>
      </c>
      <c r="D141" s="16" t="s">
        <v>54</v>
      </c>
      <c r="E141" s="17">
        <v>4999</v>
      </c>
      <c r="F141" s="17">
        <v>4999</v>
      </c>
      <c r="G141" s="18">
        <v>1599.68</v>
      </c>
      <c r="H141" s="18">
        <v>679.86</v>
      </c>
      <c r="I141" s="17">
        <v>0</v>
      </c>
      <c r="J141" s="17" t="s">
        <v>528</v>
      </c>
      <c r="K141" s="18">
        <f t="shared" si="7"/>
        <v>2279.54</v>
      </c>
      <c r="L141" s="18">
        <f t="shared" si="8"/>
        <v>2279.54</v>
      </c>
    </row>
    <row r="142" s="10" customFormat="1" ht="55" customHeight="1" spans="1:12">
      <c r="A142" s="15">
        <f t="shared" si="6"/>
        <v>140</v>
      </c>
      <c r="B142" s="16" t="s">
        <v>785</v>
      </c>
      <c r="C142" s="16" t="s">
        <v>786</v>
      </c>
      <c r="D142" s="16" t="s">
        <v>54</v>
      </c>
      <c r="E142" s="17">
        <v>4999</v>
      </c>
      <c r="F142" s="17">
        <v>4999</v>
      </c>
      <c r="G142" s="18">
        <v>1599.68</v>
      </c>
      <c r="H142" s="18">
        <v>679.86</v>
      </c>
      <c r="I142" s="17">
        <v>0</v>
      </c>
      <c r="J142" s="17" t="s">
        <v>528</v>
      </c>
      <c r="K142" s="18">
        <f t="shared" si="7"/>
        <v>2279.54</v>
      </c>
      <c r="L142" s="18">
        <f t="shared" si="8"/>
        <v>2279.54</v>
      </c>
    </row>
    <row r="143" s="10" customFormat="1" ht="55" customHeight="1" spans="1:12">
      <c r="A143" s="15">
        <f t="shared" si="6"/>
        <v>141</v>
      </c>
      <c r="B143" s="16" t="s">
        <v>787</v>
      </c>
      <c r="C143" s="16" t="s">
        <v>788</v>
      </c>
      <c r="D143" s="16" t="s">
        <v>54</v>
      </c>
      <c r="E143" s="17">
        <v>4999</v>
      </c>
      <c r="F143" s="17">
        <v>4999</v>
      </c>
      <c r="G143" s="18">
        <v>1599.68</v>
      </c>
      <c r="H143" s="18">
        <v>679.86</v>
      </c>
      <c r="I143" s="17">
        <v>0</v>
      </c>
      <c r="J143" s="17" t="s">
        <v>528</v>
      </c>
      <c r="K143" s="18">
        <f t="shared" si="7"/>
        <v>2279.54</v>
      </c>
      <c r="L143" s="18">
        <f t="shared" si="8"/>
        <v>2279.54</v>
      </c>
    </row>
    <row r="144" s="10" customFormat="1" ht="55" customHeight="1" spans="1:12">
      <c r="A144" s="15">
        <f t="shared" si="6"/>
        <v>142</v>
      </c>
      <c r="B144" s="16" t="s">
        <v>789</v>
      </c>
      <c r="C144" s="16" t="s">
        <v>790</v>
      </c>
      <c r="D144" s="16" t="s">
        <v>54</v>
      </c>
      <c r="E144" s="17">
        <v>4999</v>
      </c>
      <c r="F144" s="17">
        <v>4999</v>
      </c>
      <c r="G144" s="18">
        <v>1599.68</v>
      </c>
      <c r="H144" s="18">
        <v>679.86</v>
      </c>
      <c r="I144" s="17">
        <v>0</v>
      </c>
      <c r="J144" s="17" t="s">
        <v>528</v>
      </c>
      <c r="K144" s="18">
        <f t="shared" si="7"/>
        <v>2279.54</v>
      </c>
      <c r="L144" s="18">
        <f t="shared" si="8"/>
        <v>2279.54</v>
      </c>
    </row>
    <row r="145" s="10" customFormat="1" ht="55" customHeight="1" spans="1:12">
      <c r="A145" s="15">
        <f t="shared" si="6"/>
        <v>143</v>
      </c>
      <c r="B145" s="16" t="s">
        <v>791</v>
      </c>
      <c r="C145" s="16" t="s">
        <v>764</v>
      </c>
      <c r="D145" s="16" t="s">
        <v>54</v>
      </c>
      <c r="E145" s="17">
        <v>4999</v>
      </c>
      <c r="F145" s="17">
        <v>4999</v>
      </c>
      <c r="G145" s="18">
        <v>1599.68</v>
      </c>
      <c r="H145" s="18">
        <v>679.86</v>
      </c>
      <c r="I145" s="17">
        <v>0</v>
      </c>
      <c r="J145" s="17" t="s">
        <v>528</v>
      </c>
      <c r="K145" s="18">
        <f t="shared" si="7"/>
        <v>2279.54</v>
      </c>
      <c r="L145" s="18">
        <f t="shared" si="8"/>
        <v>2279.54</v>
      </c>
    </row>
    <row r="146" s="10" customFormat="1" ht="55" customHeight="1" spans="1:12">
      <c r="A146" s="15">
        <f t="shared" si="6"/>
        <v>144</v>
      </c>
      <c r="B146" s="16" t="s">
        <v>792</v>
      </c>
      <c r="C146" s="16" t="s">
        <v>793</v>
      </c>
      <c r="D146" s="16" t="s">
        <v>54</v>
      </c>
      <c r="E146" s="17">
        <v>4999</v>
      </c>
      <c r="F146" s="17">
        <v>4999</v>
      </c>
      <c r="G146" s="18">
        <v>1599.68</v>
      </c>
      <c r="H146" s="18">
        <v>679.86</v>
      </c>
      <c r="I146" s="17">
        <v>0</v>
      </c>
      <c r="J146" s="17" t="s">
        <v>528</v>
      </c>
      <c r="K146" s="18">
        <f t="shared" si="7"/>
        <v>2279.54</v>
      </c>
      <c r="L146" s="18">
        <f t="shared" si="8"/>
        <v>2279.54</v>
      </c>
    </row>
    <row r="147" s="10" customFormat="1" ht="55" customHeight="1" spans="1:12">
      <c r="A147" s="15">
        <f t="shared" si="6"/>
        <v>145</v>
      </c>
      <c r="B147" s="16" t="s">
        <v>794</v>
      </c>
      <c r="C147" s="16" t="s">
        <v>656</v>
      </c>
      <c r="D147" s="16" t="s">
        <v>54</v>
      </c>
      <c r="E147" s="17">
        <v>4999</v>
      </c>
      <c r="F147" s="17">
        <v>4999</v>
      </c>
      <c r="G147" s="18">
        <v>1599.68</v>
      </c>
      <c r="H147" s="18">
        <v>679.86</v>
      </c>
      <c r="I147" s="17">
        <v>0</v>
      </c>
      <c r="J147" s="17" t="s">
        <v>528</v>
      </c>
      <c r="K147" s="18">
        <f t="shared" si="7"/>
        <v>2279.54</v>
      </c>
      <c r="L147" s="18">
        <f t="shared" si="8"/>
        <v>2279.54</v>
      </c>
    </row>
    <row r="148" s="10" customFormat="1" ht="55" customHeight="1" spans="1:12">
      <c r="A148" s="15">
        <f t="shared" si="6"/>
        <v>146</v>
      </c>
      <c r="B148" s="16" t="s">
        <v>795</v>
      </c>
      <c r="C148" s="16" t="s">
        <v>796</v>
      </c>
      <c r="D148" s="16" t="s">
        <v>54</v>
      </c>
      <c r="E148" s="17">
        <v>4999</v>
      </c>
      <c r="F148" s="17">
        <v>4999</v>
      </c>
      <c r="G148" s="18">
        <v>1599.68</v>
      </c>
      <c r="H148" s="18">
        <v>679.86</v>
      </c>
      <c r="I148" s="17">
        <v>0</v>
      </c>
      <c r="J148" s="17" t="s">
        <v>528</v>
      </c>
      <c r="K148" s="18">
        <f t="shared" si="7"/>
        <v>2279.54</v>
      </c>
      <c r="L148" s="18">
        <f t="shared" si="8"/>
        <v>2279.54</v>
      </c>
    </row>
    <row r="149" s="10" customFormat="1" ht="55" customHeight="1" spans="1:12">
      <c r="A149" s="15">
        <f t="shared" si="6"/>
        <v>147</v>
      </c>
      <c r="B149" s="16" t="s">
        <v>797</v>
      </c>
      <c r="C149" s="16" t="s">
        <v>798</v>
      </c>
      <c r="D149" s="16" t="s">
        <v>54</v>
      </c>
      <c r="E149" s="17">
        <v>4999</v>
      </c>
      <c r="F149" s="17">
        <v>4999</v>
      </c>
      <c r="G149" s="18">
        <v>1599.68</v>
      </c>
      <c r="H149" s="18">
        <v>679.86</v>
      </c>
      <c r="I149" s="17">
        <v>0</v>
      </c>
      <c r="J149" s="17" t="s">
        <v>528</v>
      </c>
      <c r="K149" s="18">
        <f t="shared" si="7"/>
        <v>2279.54</v>
      </c>
      <c r="L149" s="18">
        <f t="shared" si="8"/>
        <v>2279.54</v>
      </c>
    </row>
    <row r="150" s="10" customFormat="1" ht="55" customHeight="1" spans="1:12">
      <c r="A150" s="15">
        <f t="shared" si="6"/>
        <v>148</v>
      </c>
      <c r="B150" s="16" t="s">
        <v>799</v>
      </c>
      <c r="C150" s="16" t="s">
        <v>800</v>
      </c>
      <c r="D150" s="16" t="s">
        <v>54</v>
      </c>
      <c r="E150" s="17">
        <v>4999</v>
      </c>
      <c r="F150" s="17">
        <v>4999</v>
      </c>
      <c r="G150" s="18">
        <v>1599.68</v>
      </c>
      <c r="H150" s="18">
        <v>679.86</v>
      </c>
      <c r="I150" s="17">
        <v>0</v>
      </c>
      <c r="J150" s="17" t="s">
        <v>528</v>
      </c>
      <c r="K150" s="18">
        <f t="shared" si="7"/>
        <v>2279.54</v>
      </c>
      <c r="L150" s="18">
        <f t="shared" si="8"/>
        <v>2279.54</v>
      </c>
    </row>
    <row r="151" s="10" customFormat="1" ht="55" customHeight="1" spans="1:12">
      <c r="A151" s="15">
        <f t="shared" si="6"/>
        <v>149</v>
      </c>
      <c r="B151" s="16" t="s">
        <v>801</v>
      </c>
      <c r="C151" s="16" t="s">
        <v>802</v>
      </c>
      <c r="D151" s="16" t="s">
        <v>54</v>
      </c>
      <c r="E151" s="17">
        <v>4999</v>
      </c>
      <c r="F151" s="17">
        <v>4999</v>
      </c>
      <c r="G151" s="18">
        <v>1599.68</v>
      </c>
      <c r="H151" s="18">
        <v>679.86</v>
      </c>
      <c r="I151" s="17">
        <v>0</v>
      </c>
      <c r="J151" s="17" t="s">
        <v>528</v>
      </c>
      <c r="K151" s="18">
        <f t="shared" si="7"/>
        <v>2279.54</v>
      </c>
      <c r="L151" s="18">
        <f t="shared" si="8"/>
        <v>2279.54</v>
      </c>
    </row>
    <row r="152" s="10" customFormat="1" ht="55" customHeight="1" spans="1:12">
      <c r="A152" s="15">
        <f t="shared" si="6"/>
        <v>150</v>
      </c>
      <c r="B152" s="16" t="s">
        <v>803</v>
      </c>
      <c r="C152" s="16" t="s">
        <v>804</v>
      </c>
      <c r="D152" s="16" t="s">
        <v>54</v>
      </c>
      <c r="E152" s="17">
        <v>4999</v>
      </c>
      <c r="F152" s="17">
        <v>4999</v>
      </c>
      <c r="G152" s="18">
        <v>1599.68</v>
      </c>
      <c r="H152" s="18">
        <v>679.86</v>
      </c>
      <c r="I152" s="17">
        <v>0</v>
      </c>
      <c r="J152" s="17" t="s">
        <v>528</v>
      </c>
      <c r="K152" s="18">
        <f t="shared" si="7"/>
        <v>2279.54</v>
      </c>
      <c r="L152" s="18">
        <f t="shared" si="8"/>
        <v>2279.54</v>
      </c>
    </row>
    <row r="153" s="10" customFormat="1" ht="55" customHeight="1" spans="1:12">
      <c r="A153" s="15">
        <f t="shared" si="6"/>
        <v>151</v>
      </c>
      <c r="B153" s="16" t="s">
        <v>805</v>
      </c>
      <c r="C153" s="16" t="s">
        <v>806</v>
      </c>
      <c r="D153" s="16" t="s">
        <v>54</v>
      </c>
      <c r="E153" s="17">
        <v>4999</v>
      </c>
      <c r="F153" s="17">
        <v>4999</v>
      </c>
      <c r="G153" s="18">
        <v>1599.68</v>
      </c>
      <c r="H153" s="18">
        <v>679.86</v>
      </c>
      <c r="I153" s="17">
        <v>0</v>
      </c>
      <c r="J153" s="17" t="s">
        <v>528</v>
      </c>
      <c r="K153" s="18">
        <f t="shared" si="7"/>
        <v>2279.54</v>
      </c>
      <c r="L153" s="18">
        <f t="shared" si="8"/>
        <v>2279.54</v>
      </c>
    </row>
    <row r="154" s="10" customFormat="1" ht="55" customHeight="1" spans="1:12">
      <c r="A154" s="15">
        <f t="shared" si="6"/>
        <v>152</v>
      </c>
      <c r="B154" s="16" t="s">
        <v>807</v>
      </c>
      <c r="C154" s="16" t="s">
        <v>662</v>
      </c>
      <c r="D154" s="16" t="s">
        <v>54</v>
      </c>
      <c r="E154" s="17">
        <v>4999</v>
      </c>
      <c r="F154" s="17">
        <v>4999</v>
      </c>
      <c r="G154" s="18">
        <v>799.84</v>
      </c>
      <c r="H154" s="18">
        <v>339.93</v>
      </c>
      <c r="I154" s="17">
        <v>0</v>
      </c>
      <c r="J154" s="17" t="s">
        <v>734</v>
      </c>
      <c r="K154" s="18">
        <f t="shared" si="7"/>
        <v>1139.77</v>
      </c>
      <c r="L154" s="18">
        <f t="shared" si="8"/>
        <v>1139.77</v>
      </c>
    </row>
    <row r="155" s="10" customFormat="1" ht="55" customHeight="1" spans="1:12">
      <c r="A155" s="15">
        <f t="shared" si="6"/>
        <v>153</v>
      </c>
      <c r="B155" s="16" t="s">
        <v>808</v>
      </c>
      <c r="C155" s="16" t="s">
        <v>741</v>
      </c>
      <c r="D155" s="16" t="s">
        <v>54</v>
      </c>
      <c r="E155" s="17">
        <v>4999</v>
      </c>
      <c r="F155" s="17">
        <v>4999</v>
      </c>
      <c r="G155" s="18">
        <v>1599.68</v>
      </c>
      <c r="H155" s="18">
        <v>679.86</v>
      </c>
      <c r="I155" s="17">
        <v>0</v>
      </c>
      <c r="J155" s="17" t="s">
        <v>528</v>
      </c>
      <c r="K155" s="18">
        <f t="shared" si="7"/>
        <v>2279.54</v>
      </c>
      <c r="L155" s="18">
        <f t="shared" si="8"/>
        <v>2279.54</v>
      </c>
    </row>
    <row r="156" s="10" customFormat="1" ht="55" customHeight="1" spans="1:12">
      <c r="A156" s="15">
        <f t="shared" si="6"/>
        <v>154</v>
      </c>
      <c r="B156" s="16" t="s">
        <v>809</v>
      </c>
      <c r="C156" s="16" t="s">
        <v>761</v>
      </c>
      <c r="D156" s="16" t="s">
        <v>54</v>
      </c>
      <c r="E156" s="17">
        <v>4999</v>
      </c>
      <c r="F156" s="17">
        <v>4999</v>
      </c>
      <c r="G156" s="18">
        <v>1599.68</v>
      </c>
      <c r="H156" s="18">
        <v>679.86</v>
      </c>
      <c r="I156" s="17">
        <v>0</v>
      </c>
      <c r="J156" s="17" t="s">
        <v>528</v>
      </c>
      <c r="K156" s="18">
        <f t="shared" si="7"/>
        <v>2279.54</v>
      </c>
      <c r="L156" s="18">
        <f t="shared" si="8"/>
        <v>2279.54</v>
      </c>
    </row>
    <row r="157" s="10" customFormat="1" ht="55" customHeight="1" spans="1:12">
      <c r="A157" s="15">
        <f t="shared" si="6"/>
        <v>155</v>
      </c>
      <c r="B157" s="16" t="s">
        <v>810</v>
      </c>
      <c r="C157" s="16" t="s">
        <v>811</v>
      </c>
      <c r="D157" s="16" t="s">
        <v>54</v>
      </c>
      <c r="E157" s="17">
        <v>4999</v>
      </c>
      <c r="F157" s="17">
        <v>4999</v>
      </c>
      <c r="G157" s="18">
        <v>1599.68</v>
      </c>
      <c r="H157" s="18">
        <v>679.86</v>
      </c>
      <c r="I157" s="17">
        <v>0</v>
      </c>
      <c r="J157" s="17" t="s">
        <v>528</v>
      </c>
      <c r="K157" s="18">
        <f t="shared" si="7"/>
        <v>2279.54</v>
      </c>
      <c r="L157" s="18">
        <f t="shared" si="8"/>
        <v>2279.54</v>
      </c>
    </row>
    <row r="158" s="10" customFormat="1" ht="55" customHeight="1" spans="1:12">
      <c r="A158" s="15">
        <f t="shared" si="6"/>
        <v>156</v>
      </c>
      <c r="B158" s="16" t="s">
        <v>812</v>
      </c>
      <c r="C158" s="16" t="s">
        <v>813</v>
      </c>
      <c r="D158" s="16" t="s">
        <v>54</v>
      </c>
      <c r="E158" s="17">
        <v>4999</v>
      </c>
      <c r="F158" s="17">
        <v>4999</v>
      </c>
      <c r="G158" s="18">
        <v>1599.68</v>
      </c>
      <c r="H158" s="18">
        <v>679.86</v>
      </c>
      <c r="I158" s="17">
        <v>0</v>
      </c>
      <c r="J158" s="17" t="s">
        <v>528</v>
      </c>
      <c r="K158" s="18">
        <f t="shared" si="7"/>
        <v>2279.54</v>
      </c>
      <c r="L158" s="18">
        <f t="shared" si="8"/>
        <v>2279.54</v>
      </c>
    </row>
    <row r="159" s="10" customFormat="1" ht="55" customHeight="1" spans="1:12">
      <c r="A159" s="15">
        <f t="shared" si="6"/>
        <v>157</v>
      </c>
      <c r="B159" s="16" t="s">
        <v>814</v>
      </c>
      <c r="C159" s="16" t="s">
        <v>815</v>
      </c>
      <c r="D159" s="16" t="s">
        <v>54</v>
      </c>
      <c r="E159" s="17">
        <v>4999</v>
      </c>
      <c r="F159" s="17">
        <v>4999</v>
      </c>
      <c r="G159" s="18">
        <v>1599.68</v>
      </c>
      <c r="H159" s="18">
        <v>679.86</v>
      </c>
      <c r="I159" s="17">
        <v>0</v>
      </c>
      <c r="J159" s="17" t="s">
        <v>528</v>
      </c>
      <c r="K159" s="18">
        <f t="shared" si="7"/>
        <v>2279.54</v>
      </c>
      <c r="L159" s="18">
        <f t="shared" si="8"/>
        <v>2279.54</v>
      </c>
    </row>
    <row r="160" s="10" customFormat="1" ht="55" customHeight="1" spans="1:12">
      <c r="A160" s="15">
        <f t="shared" si="6"/>
        <v>158</v>
      </c>
      <c r="B160" s="16" t="s">
        <v>816</v>
      </c>
      <c r="C160" s="16" t="s">
        <v>817</v>
      </c>
      <c r="D160" s="16" t="s">
        <v>54</v>
      </c>
      <c r="E160" s="17">
        <v>4999</v>
      </c>
      <c r="F160" s="17">
        <v>4999</v>
      </c>
      <c r="G160" s="18">
        <v>1599.68</v>
      </c>
      <c r="H160" s="18">
        <v>679.86</v>
      </c>
      <c r="I160" s="17">
        <v>0</v>
      </c>
      <c r="J160" s="17" t="s">
        <v>528</v>
      </c>
      <c r="K160" s="18">
        <f t="shared" si="7"/>
        <v>2279.54</v>
      </c>
      <c r="L160" s="18">
        <f t="shared" si="8"/>
        <v>2279.54</v>
      </c>
    </row>
    <row r="161" s="10" customFormat="1" ht="55" customHeight="1" spans="1:12">
      <c r="A161" s="15">
        <f t="shared" si="6"/>
        <v>159</v>
      </c>
      <c r="B161" s="16" t="s">
        <v>818</v>
      </c>
      <c r="C161" s="16" t="s">
        <v>778</v>
      </c>
      <c r="D161" s="16" t="s">
        <v>54</v>
      </c>
      <c r="E161" s="17">
        <v>4999</v>
      </c>
      <c r="F161" s="17">
        <v>4999</v>
      </c>
      <c r="G161" s="18">
        <v>1599.68</v>
      </c>
      <c r="H161" s="18">
        <v>679.86</v>
      </c>
      <c r="I161" s="17">
        <v>0</v>
      </c>
      <c r="J161" s="17" t="s">
        <v>528</v>
      </c>
      <c r="K161" s="18">
        <f t="shared" si="7"/>
        <v>2279.54</v>
      </c>
      <c r="L161" s="18">
        <f t="shared" si="8"/>
        <v>2279.54</v>
      </c>
    </row>
    <row r="162" s="10" customFormat="1" ht="55" customHeight="1" spans="1:12">
      <c r="A162" s="15">
        <f t="shared" si="6"/>
        <v>160</v>
      </c>
      <c r="B162" s="16" t="s">
        <v>819</v>
      </c>
      <c r="C162" s="16" t="s">
        <v>820</v>
      </c>
      <c r="D162" s="16" t="s">
        <v>54</v>
      </c>
      <c r="E162" s="17">
        <v>4999</v>
      </c>
      <c r="F162" s="17">
        <v>4999</v>
      </c>
      <c r="G162" s="18">
        <v>1599.68</v>
      </c>
      <c r="H162" s="18">
        <v>679.86</v>
      </c>
      <c r="I162" s="17">
        <v>0</v>
      </c>
      <c r="J162" s="17" t="s">
        <v>528</v>
      </c>
      <c r="K162" s="18">
        <f t="shared" si="7"/>
        <v>2279.54</v>
      </c>
      <c r="L162" s="18">
        <f t="shared" si="8"/>
        <v>2279.54</v>
      </c>
    </row>
    <row r="163" s="10" customFormat="1" ht="55" customHeight="1" spans="1:12">
      <c r="A163" s="15">
        <f t="shared" si="6"/>
        <v>161</v>
      </c>
      <c r="B163" s="16" t="s">
        <v>821</v>
      </c>
      <c r="C163" s="16" t="s">
        <v>822</v>
      </c>
      <c r="D163" s="16" t="s">
        <v>54</v>
      </c>
      <c r="E163" s="17">
        <v>4999</v>
      </c>
      <c r="F163" s="17">
        <v>4999</v>
      </c>
      <c r="G163" s="18">
        <v>1599.68</v>
      </c>
      <c r="H163" s="18">
        <v>679.86</v>
      </c>
      <c r="I163" s="17">
        <v>0</v>
      </c>
      <c r="J163" s="17" t="s">
        <v>528</v>
      </c>
      <c r="K163" s="18">
        <f t="shared" si="7"/>
        <v>2279.54</v>
      </c>
      <c r="L163" s="18">
        <f t="shared" si="8"/>
        <v>2279.54</v>
      </c>
    </row>
    <row r="164" s="10" customFormat="1" ht="55" customHeight="1" spans="1:12">
      <c r="A164" s="15">
        <f t="shared" si="6"/>
        <v>162</v>
      </c>
      <c r="B164" s="16" t="s">
        <v>823</v>
      </c>
      <c r="C164" s="16" t="s">
        <v>824</v>
      </c>
      <c r="D164" s="16" t="s">
        <v>54</v>
      </c>
      <c r="E164" s="17">
        <v>4999</v>
      </c>
      <c r="F164" s="17">
        <v>4999</v>
      </c>
      <c r="G164" s="18">
        <v>1599.68</v>
      </c>
      <c r="H164" s="18">
        <v>679.86</v>
      </c>
      <c r="I164" s="17">
        <v>0</v>
      </c>
      <c r="J164" s="17" t="s">
        <v>528</v>
      </c>
      <c r="K164" s="18">
        <f t="shared" si="7"/>
        <v>2279.54</v>
      </c>
      <c r="L164" s="18">
        <f t="shared" si="8"/>
        <v>2279.54</v>
      </c>
    </row>
    <row r="165" s="10" customFormat="1" ht="55" customHeight="1" spans="1:12">
      <c r="A165" s="15">
        <f t="shared" si="6"/>
        <v>163</v>
      </c>
      <c r="B165" s="16" t="s">
        <v>825</v>
      </c>
      <c r="C165" s="16" t="s">
        <v>731</v>
      </c>
      <c r="D165" s="16" t="s">
        <v>54</v>
      </c>
      <c r="E165" s="17">
        <v>4999</v>
      </c>
      <c r="F165" s="17">
        <v>4999</v>
      </c>
      <c r="G165" s="18">
        <v>1599.68</v>
      </c>
      <c r="H165" s="18">
        <v>679.86</v>
      </c>
      <c r="I165" s="17">
        <v>0</v>
      </c>
      <c r="J165" s="17" t="s">
        <v>528</v>
      </c>
      <c r="K165" s="18">
        <f t="shared" si="7"/>
        <v>2279.54</v>
      </c>
      <c r="L165" s="18">
        <f t="shared" si="8"/>
        <v>2279.54</v>
      </c>
    </row>
    <row r="166" s="10" customFormat="1" ht="55" customHeight="1" spans="1:12">
      <c r="A166" s="15">
        <f t="shared" si="6"/>
        <v>164</v>
      </c>
      <c r="B166" s="16" t="s">
        <v>826</v>
      </c>
      <c r="C166" s="16" t="s">
        <v>673</v>
      </c>
      <c r="D166" s="16" t="s">
        <v>54</v>
      </c>
      <c r="E166" s="17">
        <v>4999</v>
      </c>
      <c r="F166" s="17">
        <v>4999</v>
      </c>
      <c r="G166" s="18">
        <v>1599.68</v>
      </c>
      <c r="H166" s="18">
        <v>679.86</v>
      </c>
      <c r="I166" s="17">
        <v>0</v>
      </c>
      <c r="J166" s="17" t="s">
        <v>528</v>
      </c>
      <c r="K166" s="18">
        <f t="shared" si="7"/>
        <v>2279.54</v>
      </c>
      <c r="L166" s="18">
        <f t="shared" si="8"/>
        <v>2279.54</v>
      </c>
    </row>
    <row r="167" s="10" customFormat="1" ht="55" customHeight="1" spans="1:12">
      <c r="A167" s="15">
        <f t="shared" si="6"/>
        <v>165</v>
      </c>
      <c r="B167" s="16" t="s">
        <v>827</v>
      </c>
      <c r="C167" s="16" t="s">
        <v>828</v>
      </c>
      <c r="D167" s="16" t="s">
        <v>54</v>
      </c>
      <c r="E167" s="17">
        <v>4999</v>
      </c>
      <c r="F167" s="17">
        <v>4999</v>
      </c>
      <c r="G167" s="18">
        <v>1599.68</v>
      </c>
      <c r="H167" s="18">
        <v>679.86</v>
      </c>
      <c r="I167" s="17">
        <v>0</v>
      </c>
      <c r="J167" s="17" t="s">
        <v>528</v>
      </c>
      <c r="K167" s="18">
        <f t="shared" si="7"/>
        <v>2279.54</v>
      </c>
      <c r="L167" s="18">
        <f t="shared" si="8"/>
        <v>2279.54</v>
      </c>
    </row>
    <row r="168" s="10" customFormat="1" ht="55" customHeight="1" spans="1:12">
      <c r="A168" s="15">
        <f t="shared" si="6"/>
        <v>166</v>
      </c>
      <c r="B168" s="16" t="s">
        <v>829</v>
      </c>
      <c r="C168" s="16" t="s">
        <v>648</v>
      </c>
      <c r="D168" s="16" t="s">
        <v>54</v>
      </c>
      <c r="E168" s="17">
        <v>4999</v>
      </c>
      <c r="F168" s="17">
        <v>4999</v>
      </c>
      <c r="G168" s="18">
        <v>1599.68</v>
      </c>
      <c r="H168" s="18">
        <v>679.86</v>
      </c>
      <c r="I168" s="17">
        <v>0</v>
      </c>
      <c r="J168" s="17" t="s">
        <v>528</v>
      </c>
      <c r="K168" s="18">
        <f t="shared" si="7"/>
        <v>2279.54</v>
      </c>
      <c r="L168" s="18">
        <f t="shared" si="8"/>
        <v>2279.54</v>
      </c>
    </row>
    <row r="169" s="10" customFormat="1" ht="55" customHeight="1" spans="1:12">
      <c r="A169" s="15">
        <f t="shared" si="6"/>
        <v>167</v>
      </c>
      <c r="B169" s="16" t="s">
        <v>830</v>
      </c>
      <c r="C169" s="16" t="s">
        <v>831</v>
      </c>
      <c r="D169" s="16" t="s">
        <v>54</v>
      </c>
      <c r="E169" s="17">
        <v>4999</v>
      </c>
      <c r="F169" s="17">
        <v>4999</v>
      </c>
      <c r="G169" s="18">
        <v>1599.68</v>
      </c>
      <c r="H169" s="18">
        <v>679.86</v>
      </c>
      <c r="I169" s="17">
        <v>0</v>
      </c>
      <c r="J169" s="17" t="s">
        <v>528</v>
      </c>
      <c r="K169" s="18">
        <f t="shared" si="7"/>
        <v>2279.54</v>
      </c>
      <c r="L169" s="18">
        <f t="shared" si="8"/>
        <v>2279.54</v>
      </c>
    </row>
    <row r="170" s="10" customFormat="1" ht="55" customHeight="1" spans="1:12">
      <c r="A170" s="15">
        <f t="shared" si="6"/>
        <v>168</v>
      </c>
      <c r="B170" s="16" t="s">
        <v>832</v>
      </c>
      <c r="C170" s="16" t="s">
        <v>833</v>
      </c>
      <c r="D170" s="16" t="s">
        <v>54</v>
      </c>
      <c r="E170" s="17">
        <v>4999</v>
      </c>
      <c r="F170" s="17">
        <v>4999</v>
      </c>
      <c r="G170" s="18">
        <v>1599.68</v>
      </c>
      <c r="H170" s="18">
        <v>679.86</v>
      </c>
      <c r="I170" s="17">
        <v>0</v>
      </c>
      <c r="J170" s="17" t="s">
        <v>528</v>
      </c>
      <c r="K170" s="18">
        <f t="shared" si="7"/>
        <v>2279.54</v>
      </c>
      <c r="L170" s="18">
        <f t="shared" si="8"/>
        <v>2279.54</v>
      </c>
    </row>
    <row r="171" s="10" customFormat="1" ht="55" customHeight="1" spans="1:12">
      <c r="A171" s="15">
        <f t="shared" si="6"/>
        <v>169</v>
      </c>
      <c r="B171" s="16" t="s">
        <v>834</v>
      </c>
      <c r="C171" s="16" t="s">
        <v>835</v>
      </c>
      <c r="D171" s="16" t="s">
        <v>54</v>
      </c>
      <c r="E171" s="17">
        <v>4999</v>
      </c>
      <c r="F171" s="17">
        <v>4999</v>
      </c>
      <c r="G171" s="18">
        <v>1599.68</v>
      </c>
      <c r="H171" s="18">
        <v>679.86</v>
      </c>
      <c r="I171" s="17">
        <v>0</v>
      </c>
      <c r="J171" s="17" t="s">
        <v>528</v>
      </c>
      <c r="K171" s="18">
        <f t="shared" si="7"/>
        <v>2279.54</v>
      </c>
      <c r="L171" s="18">
        <f t="shared" si="8"/>
        <v>2279.54</v>
      </c>
    </row>
    <row r="172" s="10" customFormat="1" ht="55" customHeight="1" spans="1:12">
      <c r="A172" s="15">
        <f t="shared" si="6"/>
        <v>170</v>
      </c>
      <c r="B172" s="16" t="s">
        <v>836</v>
      </c>
      <c r="C172" s="16" t="s">
        <v>662</v>
      </c>
      <c r="D172" s="16" t="s">
        <v>54</v>
      </c>
      <c r="E172" s="17">
        <v>4999</v>
      </c>
      <c r="F172" s="17">
        <v>4999</v>
      </c>
      <c r="G172" s="18">
        <v>1599.68</v>
      </c>
      <c r="H172" s="18">
        <v>679.86</v>
      </c>
      <c r="I172" s="17">
        <v>0</v>
      </c>
      <c r="J172" s="17" t="s">
        <v>528</v>
      </c>
      <c r="K172" s="18">
        <f t="shared" si="7"/>
        <v>2279.54</v>
      </c>
      <c r="L172" s="18">
        <f t="shared" si="8"/>
        <v>2279.54</v>
      </c>
    </row>
    <row r="173" s="10" customFormat="1" ht="55" customHeight="1" spans="1:12">
      <c r="A173" s="15">
        <f t="shared" si="6"/>
        <v>171</v>
      </c>
      <c r="B173" s="16" t="s">
        <v>837</v>
      </c>
      <c r="C173" s="16" t="s">
        <v>838</v>
      </c>
      <c r="D173" s="16" t="s">
        <v>54</v>
      </c>
      <c r="E173" s="17">
        <v>4999</v>
      </c>
      <c r="F173" s="17">
        <v>4999</v>
      </c>
      <c r="G173" s="18">
        <v>1599.68</v>
      </c>
      <c r="H173" s="18">
        <v>679.86</v>
      </c>
      <c r="I173" s="17">
        <v>0</v>
      </c>
      <c r="J173" s="17" t="s">
        <v>528</v>
      </c>
      <c r="K173" s="18">
        <f t="shared" si="7"/>
        <v>2279.54</v>
      </c>
      <c r="L173" s="18">
        <f t="shared" si="8"/>
        <v>2279.54</v>
      </c>
    </row>
    <row r="174" s="10" customFormat="1" ht="55" customHeight="1" spans="1:12">
      <c r="A174" s="15">
        <f t="shared" si="6"/>
        <v>172</v>
      </c>
      <c r="B174" s="16" t="s">
        <v>839</v>
      </c>
      <c r="C174" s="16" t="s">
        <v>644</v>
      </c>
      <c r="D174" s="16" t="s">
        <v>54</v>
      </c>
      <c r="E174" s="17">
        <v>4999</v>
      </c>
      <c r="F174" s="17">
        <v>4999</v>
      </c>
      <c r="G174" s="18">
        <v>1599.68</v>
      </c>
      <c r="H174" s="18">
        <v>679.86</v>
      </c>
      <c r="I174" s="17">
        <v>0</v>
      </c>
      <c r="J174" s="17" t="s">
        <v>528</v>
      </c>
      <c r="K174" s="18">
        <f t="shared" si="7"/>
        <v>2279.54</v>
      </c>
      <c r="L174" s="18">
        <f t="shared" si="8"/>
        <v>2279.54</v>
      </c>
    </row>
    <row r="175" s="10" customFormat="1" ht="55" customHeight="1" spans="1:12">
      <c r="A175" s="15">
        <f t="shared" si="6"/>
        <v>173</v>
      </c>
      <c r="B175" s="16" t="s">
        <v>840</v>
      </c>
      <c r="C175" s="16" t="s">
        <v>841</v>
      </c>
      <c r="D175" s="16" t="s">
        <v>54</v>
      </c>
      <c r="E175" s="17">
        <v>4999</v>
      </c>
      <c r="F175" s="17">
        <v>4999</v>
      </c>
      <c r="G175" s="18">
        <v>1599.68</v>
      </c>
      <c r="H175" s="18">
        <v>679.86</v>
      </c>
      <c r="I175" s="17">
        <v>0</v>
      </c>
      <c r="J175" s="17" t="s">
        <v>528</v>
      </c>
      <c r="K175" s="18">
        <f t="shared" si="7"/>
        <v>2279.54</v>
      </c>
      <c r="L175" s="18">
        <f t="shared" si="8"/>
        <v>2279.54</v>
      </c>
    </row>
    <row r="176" s="10" customFormat="1" ht="55" customHeight="1" spans="1:12">
      <c r="A176" s="15">
        <f t="shared" si="6"/>
        <v>174</v>
      </c>
      <c r="B176" s="16" t="s">
        <v>842</v>
      </c>
      <c r="C176" s="16" t="s">
        <v>843</v>
      </c>
      <c r="D176" s="16" t="s">
        <v>54</v>
      </c>
      <c r="E176" s="17">
        <v>4999</v>
      </c>
      <c r="F176" s="17">
        <v>4999</v>
      </c>
      <c r="G176" s="18">
        <v>1599.68</v>
      </c>
      <c r="H176" s="18">
        <v>679.86</v>
      </c>
      <c r="I176" s="17">
        <v>0</v>
      </c>
      <c r="J176" s="17" t="s">
        <v>528</v>
      </c>
      <c r="K176" s="18">
        <f t="shared" si="7"/>
        <v>2279.54</v>
      </c>
      <c r="L176" s="18">
        <f t="shared" si="8"/>
        <v>2279.54</v>
      </c>
    </row>
    <row r="177" s="10" customFormat="1" ht="55" customHeight="1" spans="1:12">
      <c r="A177" s="15">
        <f t="shared" si="6"/>
        <v>175</v>
      </c>
      <c r="B177" s="16" t="s">
        <v>844</v>
      </c>
      <c r="C177" s="16" t="s">
        <v>845</v>
      </c>
      <c r="D177" s="16" t="s">
        <v>54</v>
      </c>
      <c r="E177" s="17">
        <v>4999</v>
      </c>
      <c r="F177" s="17">
        <v>4999</v>
      </c>
      <c r="G177" s="18">
        <v>1599.68</v>
      </c>
      <c r="H177" s="18">
        <v>679.86</v>
      </c>
      <c r="I177" s="17">
        <v>0</v>
      </c>
      <c r="J177" s="17" t="s">
        <v>528</v>
      </c>
      <c r="K177" s="18">
        <f t="shared" si="7"/>
        <v>2279.54</v>
      </c>
      <c r="L177" s="18">
        <f t="shared" si="8"/>
        <v>2279.54</v>
      </c>
    </row>
    <row r="178" s="10" customFormat="1" ht="55" customHeight="1" spans="1:12">
      <c r="A178" s="15">
        <f t="shared" si="6"/>
        <v>176</v>
      </c>
      <c r="B178" s="16" t="s">
        <v>846</v>
      </c>
      <c r="C178" s="16" t="s">
        <v>847</v>
      </c>
      <c r="D178" s="16" t="s">
        <v>54</v>
      </c>
      <c r="E178" s="17">
        <v>4999</v>
      </c>
      <c r="F178" s="17">
        <v>4999</v>
      </c>
      <c r="G178" s="18">
        <v>1599.68</v>
      </c>
      <c r="H178" s="18">
        <v>679.86</v>
      </c>
      <c r="I178" s="17">
        <v>0</v>
      </c>
      <c r="J178" s="17" t="s">
        <v>528</v>
      </c>
      <c r="K178" s="18">
        <f t="shared" si="7"/>
        <v>2279.54</v>
      </c>
      <c r="L178" s="18">
        <f t="shared" si="8"/>
        <v>2279.54</v>
      </c>
    </row>
    <row r="179" s="10" customFormat="1" ht="55" customHeight="1" spans="1:12">
      <c r="A179" s="15">
        <f t="shared" si="6"/>
        <v>177</v>
      </c>
      <c r="B179" s="16" t="s">
        <v>848</v>
      </c>
      <c r="C179" s="16" t="s">
        <v>843</v>
      </c>
      <c r="D179" s="16" t="s">
        <v>54</v>
      </c>
      <c r="E179" s="17">
        <v>4999</v>
      </c>
      <c r="F179" s="17">
        <v>4999</v>
      </c>
      <c r="G179" s="18">
        <v>1599.68</v>
      </c>
      <c r="H179" s="18">
        <v>679.86</v>
      </c>
      <c r="I179" s="17">
        <v>0</v>
      </c>
      <c r="J179" s="17" t="s">
        <v>528</v>
      </c>
      <c r="K179" s="18">
        <f t="shared" si="7"/>
        <v>2279.54</v>
      </c>
      <c r="L179" s="18">
        <f t="shared" si="8"/>
        <v>2279.54</v>
      </c>
    </row>
    <row r="180" s="10" customFormat="1" ht="55" customHeight="1" spans="1:12">
      <c r="A180" s="15">
        <f t="shared" si="6"/>
        <v>178</v>
      </c>
      <c r="B180" s="16" t="s">
        <v>849</v>
      </c>
      <c r="C180" s="16" t="s">
        <v>850</v>
      </c>
      <c r="D180" s="16" t="s">
        <v>54</v>
      </c>
      <c r="E180" s="17">
        <v>4999</v>
      </c>
      <c r="F180" s="17">
        <v>4999</v>
      </c>
      <c r="G180" s="18">
        <v>1599.68</v>
      </c>
      <c r="H180" s="18">
        <v>679.86</v>
      </c>
      <c r="I180" s="17">
        <v>0</v>
      </c>
      <c r="J180" s="17" t="s">
        <v>528</v>
      </c>
      <c r="K180" s="18">
        <f t="shared" si="7"/>
        <v>2279.54</v>
      </c>
      <c r="L180" s="18">
        <f t="shared" si="8"/>
        <v>2279.54</v>
      </c>
    </row>
    <row r="181" s="10" customFormat="1" ht="55" customHeight="1" spans="1:12">
      <c r="A181" s="15">
        <f t="shared" si="6"/>
        <v>179</v>
      </c>
      <c r="B181" s="16" t="s">
        <v>851</v>
      </c>
      <c r="C181" s="16" t="s">
        <v>852</v>
      </c>
      <c r="D181" s="16" t="s">
        <v>54</v>
      </c>
      <c r="E181" s="17">
        <v>4999</v>
      </c>
      <c r="F181" s="17">
        <v>4999</v>
      </c>
      <c r="G181" s="18">
        <v>1599.68</v>
      </c>
      <c r="H181" s="18">
        <v>679.86</v>
      </c>
      <c r="I181" s="17">
        <v>0</v>
      </c>
      <c r="J181" s="17" t="s">
        <v>528</v>
      </c>
      <c r="K181" s="18">
        <f t="shared" si="7"/>
        <v>2279.54</v>
      </c>
      <c r="L181" s="18">
        <f t="shared" si="8"/>
        <v>2279.54</v>
      </c>
    </row>
    <row r="182" s="10" customFormat="1" ht="55" customHeight="1" spans="1:12">
      <c r="A182" s="15">
        <f t="shared" si="6"/>
        <v>180</v>
      </c>
      <c r="B182" s="16" t="s">
        <v>853</v>
      </c>
      <c r="C182" s="16" t="s">
        <v>854</v>
      </c>
      <c r="D182" s="16" t="s">
        <v>54</v>
      </c>
      <c r="E182" s="17">
        <v>4999</v>
      </c>
      <c r="F182" s="17">
        <v>4999</v>
      </c>
      <c r="G182" s="18">
        <v>1599.68</v>
      </c>
      <c r="H182" s="18">
        <v>679.86</v>
      </c>
      <c r="I182" s="17">
        <v>0</v>
      </c>
      <c r="J182" s="17" t="s">
        <v>528</v>
      </c>
      <c r="K182" s="18">
        <f t="shared" si="7"/>
        <v>2279.54</v>
      </c>
      <c r="L182" s="18">
        <f t="shared" si="8"/>
        <v>2279.54</v>
      </c>
    </row>
    <row r="183" s="10" customFormat="1" ht="55" customHeight="1" spans="1:12">
      <c r="A183" s="15">
        <f t="shared" si="6"/>
        <v>181</v>
      </c>
      <c r="B183" s="16" t="s">
        <v>855</v>
      </c>
      <c r="C183" s="16" t="s">
        <v>709</v>
      </c>
      <c r="D183" s="16" t="s">
        <v>54</v>
      </c>
      <c r="E183" s="17">
        <v>4999</v>
      </c>
      <c r="F183" s="17">
        <v>4999</v>
      </c>
      <c r="G183" s="18">
        <v>1599.68</v>
      </c>
      <c r="H183" s="18">
        <v>679.86</v>
      </c>
      <c r="I183" s="17">
        <v>0</v>
      </c>
      <c r="J183" s="17" t="s">
        <v>528</v>
      </c>
      <c r="K183" s="18">
        <f t="shared" si="7"/>
        <v>2279.54</v>
      </c>
      <c r="L183" s="18">
        <f t="shared" si="8"/>
        <v>2279.54</v>
      </c>
    </row>
    <row r="184" s="10" customFormat="1" ht="55" customHeight="1" spans="1:12">
      <c r="A184" s="15">
        <f t="shared" si="6"/>
        <v>182</v>
      </c>
      <c r="B184" s="16" t="s">
        <v>856</v>
      </c>
      <c r="C184" s="16" t="s">
        <v>857</v>
      </c>
      <c r="D184" s="16" t="s">
        <v>54</v>
      </c>
      <c r="E184" s="17">
        <v>4999</v>
      </c>
      <c r="F184" s="17">
        <v>4999</v>
      </c>
      <c r="G184" s="18">
        <v>1599.68</v>
      </c>
      <c r="H184" s="18">
        <v>679.86</v>
      </c>
      <c r="I184" s="17">
        <v>0</v>
      </c>
      <c r="J184" s="17" t="s">
        <v>528</v>
      </c>
      <c r="K184" s="18">
        <f t="shared" si="7"/>
        <v>2279.54</v>
      </c>
      <c r="L184" s="18">
        <f t="shared" si="8"/>
        <v>2279.54</v>
      </c>
    </row>
    <row r="185" s="10" customFormat="1" ht="55" customHeight="1" spans="1:12">
      <c r="A185" s="15">
        <f t="shared" si="6"/>
        <v>183</v>
      </c>
      <c r="B185" s="16" t="s">
        <v>858</v>
      </c>
      <c r="C185" s="16" t="s">
        <v>553</v>
      </c>
      <c r="D185" s="16" t="s">
        <v>54</v>
      </c>
      <c r="E185" s="17">
        <v>4999</v>
      </c>
      <c r="F185" s="17">
        <v>4999</v>
      </c>
      <c r="G185" s="18">
        <v>1599.68</v>
      </c>
      <c r="H185" s="18">
        <v>679.86</v>
      </c>
      <c r="I185" s="17">
        <v>0</v>
      </c>
      <c r="J185" s="17" t="s">
        <v>528</v>
      </c>
      <c r="K185" s="18">
        <f t="shared" si="7"/>
        <v>2279.54</v>
      </c>
      <c r="L185" s="18">
        <f t="shared" si="8"/>
        <v>2279.54</v>
      </c>
    </row>
    <row r="186" s="10" customFormat="1" ht="55" customHeight="1" spans="1:12">
      <c r="A186" s="15">
        <f t="shared" si="6"/>
        <v>184</v>
      </c>
      <c r="B186" s="16" t="s">
        <v>859</v>
      </c>
      <c r="C186" s="16" t="s">
        <v>860</v>
      </c>
      <c r="D186" s="16" t="s">
        <v>54</v>
      </c>
      <c r="E186" s="17">
        <v>4999</v>
      </c>
      <c r="F186" s="17">
        <v>4999</v>
      </c>
      <c r="G186" s="18">
        <v>1599.68</v>
      </c>
      <c r="H186" s="18">
        <v>679.86</v>
      </c>
      <c r="I186" s="17">
        <v>0</v>
      </c>
      <c r="J186" s="17" t="s">
        <v>528</v>
      </c>
      <c r="K186" s="18">
        <f t="shared" si="7"/>
        <v>2279.54</v>
      </c>
      <c r="L186" s="18">
        <f t="shared" si="8"/>
        <v>2279.54</v>
      </c>
    </row>
    <row r="187" s="10" customFormat="1" ht="55" customHeight="1" spans="1:12">
      <c r="A187" s="15">
        <f t="shared" si="6"/>
        <v>185</v>
      </c>
      <c r="B187" s="16" t="s">
        <v>861</v>
      </c>
      <c r="C187" s="16" t="s">
        <v>862</v>
      </c>
      <c r="D187" s="16" t="s">
        <v>54</v>
      </c>
      <c r="E187" s="17">
        <v>4999</v>
      </c>
      <c r="F187" s="17">
        <v>4999</v>
      </c>
      <c r="G187" s="18">
        <v>1599.68</v>
      </c>
      <c r="H187" s="18">
        <v>679.86</v>
      </c>
      <c r="I187" s="17">
        <v>0</v>
      </c>
      <c r="J187" s="17" t="s">
        <v>528</v>
      </c>
      <c r="K187" s="18">
        <f t="shared" si="7"/>
        <v>2279.54</v>
      </c>
      <c r="L187" s="18">
        <f t="shared" si="8"/>
        <v>2279.54</v>
      </c>
    </row>
    <row r="188" s="10" customFormat="1" ht="55" customHeight="1" spans="1:12">
      <c r="A188" s="15">
        <f t="shared" si="6"/>
        <v>186</v>
      </c>
      <c r="B188" s="16" t="s">
        <v>863</v>
      </c>
      <c r="C188" s="16" t="s">
        <v>741</v>
      </c>
      <c r="D188" s="16" t="s">
        <v>54</v>
      </c>
      <c r="E188" s="17">
        <v>4999</v>
      </c>
      <c r="F188" s="17">
        <v>4999</v>
      </c>
      <c r="G188" s="18">
        <v>1599.68</v>
      </c>
      <c r="H188" s="18">
        <v>679.86</v>
      </c>
      <c r="I188" s="17">
        <v>0</v>
      </c>
      <c r="J188" s="17" t="s">
        <v>528</v>
      </c>
      <c r="K188" s="18">
        <f t="shared" si="7"/>
        <v>2279.54</v>
      </c>
      <c r="L188" s="18">
        <f t="shared" si="8"/>
        <v>2279.54</v>
      </c>
    </row>
    <row r="189" s="10" customFormat="1" ht="55" customHeight="1" spans="1:12">
      <c r="A189" s="15">
        <f t="shared" si="6"/>
        <v>187</v>
      </c>
      <c r="B189" s="16" t="s">
        <v>864</v>
      </c>
      <c r="C189" s="16" t="s">
        <v>755</v>
      </c>
      <c r="D189" s="16" t="s">
        <v>54</v>
      </c>
      <c r="E189" s="17">
        <v>4999</v>
      </c>
      <c r="F189" s="17">
        <v>4999</v>
      </c>
      <c r="G189" s="18">
        <v>1599.68</v>
      </c>
      <c r="H189" s="18">
        <v>679.86</v>
      </c>
      <c r="I189" s="17">
        <v>0</v>
      </c>
      <c r="J189" s="17" t="s">
        <v>528</v>
      </c>
      <c r="K189" s="18">
        <f t="shared" si="7"/>
        <v>2279.54</v>
      </c>
      <c r="L189" s="18">
        <f t="shared" si="8"/>
        <v>2279.54</v>
      </c>
    </row>
    <row r="190" s="10" customFormat="1" ht="55" customHeight="1" spans="1:12">
      <c r="A190" s="15">
        <f t="shared" si="6"/>
        <v>188</v>
      </c>
      <c r="B190" s="16" t="s">
        <v>865</v>
      </c>
      <c r="C190" s="16" t="s">
        <v>709</v>
      </c>
      <c r="D190" s="16" t="s">
        <v>54</v>
      </c>
      <c r="E190" s="17">
        <v>4999</v>
      </c>
      <c r="F190" s="17">
        <v>4999</v>
      </c>
      <c r="G190" s="18">
        <v>1599.68</v>
      </c>
      <c r="H190" s="18">
        <v>679.86</v>
      </c>
      <c r="I190" s="17">
        <v>0</v>
      </c>
      <c r="J190" s="17" t="s">
        <v>528</v>
      </c>
      <c r="K190" s="18">
        <f t="shared" si="7"/>
        <v>2279.54</v>
      </c>
      <c r="L190" s="18">
        <f t="shared" si="8"/>
        <v>2279.54</v>
      </c>
    </row>
    <row r="191" s="10" customFormat="1" ht="55" customHeight="1" spans="1:12">
      <c r="A191" s="15">
        <f t="shared" si="6"/>
        <v>189</v>
      </c>
      <c r="B191" s="16" t="s">
        <v>866</v>
      </c>
      <c r="C191" s="16" t="s">
        <v>685</v>
      </c>
      <c r="D191" s="16" t="s">
        <v>54</v>
      </c>
      <c r="E191" s="17">
        <v>4999</v>
      </c>
      <c r="F191" s="17">
        <v>4999</v>
      </c>
      <c r="G191" s="18">
        <v>1599.68</v>
      </c>
      <c r="H191" s="18">
        <v>679.86</v>
      </c>
      <c r="I191" s="17">
        <v>0</v>
      </c>
      <c r="J191" s="17" t="s">
        <v>528</v>
      </c>
      <c r="K191" s="18">
        <f t="shared" si="7"/>
        <v>2279.54</v>
      </c>
      <c r="L191" s="18">
        <f t="shared" si="8"/>
        <v>2279.54</v>
      </c>
    </row>
    <row r="192" s="10" customFormat="1" ht="55" customHeight="1" spans="1:12">
      <c r="A192" s="15">
        <f t="shared" si="6"/>
        <v>190</v>
      </c>
      <c r="B192" s="16" t="s">
        <v>867</v>
      </c>
      <c r="C192" s="16" t="s">
        <v>868</v>
      </c>
      <c r="D192" s="16" t="s">
        <v>54</v>
      </c>
      <c r="E192" s="17">
        <v>4999</v>
      </c>
      <c r="F192" s="17">
        <v>4999</v>
      </c>
      <c r="G192" s="18">
        <v>1599.68</v>
      </c>
      <c r="H192" s="18">
        <v>679.86</v>
      </c>
      <c r="I192" s="17">
        <v>0</v>
      </c>
      <c r="J192" s="17" t="s">
        <v>528</v>
      </c>
      <c r="K192" s="18">
        <f t="shared" si="7"/>
        <v>2279.54</v>
      </c>
      <c r="L192" s="18">
        <f t="shared" si="8"/>
        <v>2279.54</v>
      </c>
    </row>
    <row r="193" s="10" customFormat="1" ht="55" customHeight="1" spans="1:12">
      <c r="A193" s="15">
        <f t="shared" si="6"/>
        <v>191</v>
      </c>
      <c r="B193" s="16" t="s">
        <v>869</v>
      </c>
      <c r="C193" s="16" t="s">
        <v>755</v>
      </c>
      <c r="D193" s="16" t="s">
        <v>54</v>
      </c>
      <c r="E193" s="17">
        <v>4999</v>
      </c>
      <c r="F193" s="17">
        <v>4999</v>
      </c>
      <c r="G193" s="18">
        <v>1599.68</v>
      </c>
      <c r="H193" s="18">
        <v>679.86</v>
      </c>
      <c r="I193" s="17">
        <v>0</v>
      </c>
      <c r="J193" s="17" t="s">
        <v>528</v>
      </c>
      <c r="K193" s="18">
        <f t="shared" si="7"/>
        <v>2279.54</v>
      </c>
      <c r="L193" s="18">
        <f t="shared" si="8"/>
        <v>2279.54</v>
      </c>
    </row>
    <row r="194" s="10" customFormat="1" ht="55" customHeight="1" spans="1:12">
      <c r="A194" s="15">
        <f t="shared" si="6"/>
        <v>192</v>
      </c>
      <c r="B194" s="16" t="s">
        <v>870</v>
      </c>
      <c r="C194" s="16" t="s">
        <v>731</v>
      </c>
      <c r="D194" s="16" t="s">
        <v>54</v>
      </c>
      <c r="E194" s="17">
        <v>4999</v>
      </c>
      <c r="F194" s="17">
        <v>4999</v>
      </c>
      <c r="G194" s="18">
        <v>1599.68</v>
      </c>
      <c r="H194" s="18">
        <v>679.86</v>
      </c>
      <c r="I194" s="17">
        <v>0</v>
      </c>
      <c r="J194" s="17" t="s">
        <v>528</v>
      </c>
      <c r="K194" s="18">
        <f t="shared" si="7"/>
        <v>2279.54</v>
      </c>
      <c r="L194" s="18">
        <f t="shared" si="8"/>
        <v>2279.54</v>
      </c>
    </row>
    <row r="195" s="10" customFormat="1" ht="55" customHeight="1" spans="1:12">
      <c r="A195" s="15">
        <f t="shared" si="6"/>
        <v>193</v>
      </c>
      <c r="B195" s="16" t="s">
        <v>871</v>
      </c>
      <c r="C195" s="16" t="s">
        <v>761</v>
      </c>
      <c r="D195" s="16" t="s">
        <v>54</v>
      </c>
      <c r="E195" s="17">
        <v>4999</v>
      </c>
      <c r="F195" s="17">
        <v>4999</v>
      </c>
      <c r="G195" s="18">
        <v>1599.68</v>
      </c>
      <c r="H195" s="18">
        <v>679.86</v>
      </c>
      <c r="I195" s="17">
        <v>0</v>
      </c>
      <c r="J195" s="17" t="s">
        <v>528</v>
      </c>
      <c r="K195" s="18">
        <f t="shared" si="7"/>
        <v>2279.54</v>
      </c>
      <c r="L195" s="18">
        <f t="shared" si="8"/>
        <v>2279.54</v>
      </c>
    </row>
    <row r="196" s="10" customFormat="1" ht="55" customHeight="1" spans="1:12">
      <c r="A196" s="15">
        <f t="shared" ref="A196:A259" si="9">ROW()-2</f>
        <v>194</v>
      </c>
      <c r="B196" s="16" t="s">
        <v>872</v>
      </c>
      <c r="C196" s="16" t="s">
        <v>534</v>
      </c>
      <c r="D196" s="16" t="s">
        <v>54</v>
      </c>
      <c r="E196" s="17">
        <v>4999</v>
      </c>
      <c r="F196" s="17">
        <v>4999</v>
      </c>
      <c r="G196" s="18">
        <v>1599.68</v>
      </c>
      <c r="H196" s="18">
        <v>679.86</v>
      </c>
      <c r="I196" s="17">
        <v>0</v>
      </c>
      <c r="J196" s="17" t="s">
        <v>528</v>
      </c>
      <c r="K196" s="18">
        <f t="shared" ref="K196:K259" si="10">G196+H196</f>
        <v>2279.54</v>
      </c>
      <c r="L196" s="18">
        <f t="shared" ref="L196:L259" si="11">K196</f>
        <v>2279.54</v>
      </c>
    </row>
    <row r="197" s="10" customFormat="1" ht="55" customHeight="1" spans="1:12">
      <c r="A197" s="15">
        <f t="shared" si="9"/>
        <v>195</v>
      </c>
      <c r="B197" s="16" t="s">
        <v>873</v>
      </c>
      <c r="C197" s="16" t="s">
        <v>648</v>
      </c>
      <c r="D197" s="16" t="s">
        <v>54</v>
      </c>
      <c r="E197" s="17">
        <v>4999</v>
      </c>
      <c r="F197" s="17">
        <v>4999</v>
      </c>
      <c r="G197" s="18">
        <v>1599.68</v>
      </c>
      <c r="H197" s="18">
        <v>679.86</v>
      </c>
      <c r="I197" s="17">
        <v>0</v>
      </c>
      <c r="J197" s="17" t="s">
        <v>528</v>
      </c>
      <c r="K197" s="18">
        <f t="shared" si="10"/>
        <v>2279.54</v>
      </c>
      <c r="L197" s="18">
        <f t="shared" si="11"/>
        <v>2279.54</v>
      </c>
    </row>
    <row r="198" s="10" customFormat="1" ht="55" customHeight="1" spans="1:12">
      <c r="A198" s="15">
        <f t="shared" si="9"/>
        <v>196</v>
      </c>
      <c r="B198" s="16" t="s">
        <v>874</v>
      </c>
      <c r="C198" s="16" t="s">
        <v>875</v>
      </c>
      <c r="D198" s="16" t="s">
        <v>54</v>
      </c>
      <c r="E198" s="17">
        <v>4999</v>
      </c>
      <c r="F198" s="17">
        <v>4999</v>
      </c>
      <c r="G198" s="18">
        <v>1599.68</v>
      </c>
      <c r="H198" s="18">
        <v>679.86</v>
      </c>
      <c r="I198" s="17">
        <v>0</v>
      </c>
      <c r="J198" s="17" t="s">
        <v>528</v>
      </c>
      <c r="K198" s="18">
        <f t="shared" si="10"/>
        <v>2279.54</v>
      </c>
      <c r="L198" s="18">
        <f t="shared" si="11"/>
        <v>2279.54</v>
      </c>
    </row>
    <row r="199" s="10" customFormat="1" ht="55" customHeight="1" spans="1:12">
      <c r="A199" s="15">
        <f t="shared" si="9"/>
        <v>197</v>
      </c>
      <c r="B199" s="16" t="s">
        <v>876</v>
      </c>
      <c r="C199" s="16" t="s">
        <v>877</v>
      </c>
      <c r="D199" s="16" t="s">
        <v>54</v>
      </c>
      <c r="E199" s="17">
        <v>4999</v>
      </c>
      <c r="F199" s="17">
        <v>4999</v>
      </c>
      <c r="G199" s="18">
        <v>1599.68</v>
      </c>
      <c r="H199" s="18">
        <v>679.86</v>
      </c>
      <c r="I199" s="17">
        <v>0</v>
      </c>
      <c r="J199" s="17" t="s">
        <v>528</v>
      </c>
      <c r="K199" s="18">
        <f t="shared" si="10"/>
        <v>2279.54</v>
      </c>
      <c r="L199" s="18">
        <f t="shared" si="11"/>
        <v>2279.54</v>
      </c>
    </row>
    <row r="200" s="10" customFormat="1" ht="55" customHeight="1" spans="1:12">
      <c r="A200" s="15">
        <f t="shared" si="9"/>
        <v>198</v>
      </c>
      <c r="B200" s="16" t="s">
        <v>878</v>
      </c>
      <c r="C200" s="16" t="s">
        <v>788</v>
      </c>
      <c r="D200" s="16" t="s">
        <v>54</v>
      </c>
      <c r="E200" s="17">
        <v>4999</v>
      </c>
      <c r="F200" s="17">
        <v>4999</v>
      </c>
      <c r="G200" s="18">
        <v>1599.68</v>
      </c>
      <c r="H200" s="18">
        <v>679.86</v>
      </c>
      <c r="I200" s="17">
        <v>0</v>
      </c>
      <c r="J200" s="17" t="s">
        <v>528</v>
      </c>
      <c r="K200" s="18">
        <f t="shared" si="10"/>
        <v>2279.54</v>
      </c>
      <c r="L200" s="18">
        <f t="shared" si="11"/>
        <v>2279.54</v>
      </c>
    </row>
    <row r="201" s="10" customFormat="1" ht="55" customHeight="1" spans="1:12">
      <c r="A201" s="15">
        <f t="shared" si="9"/>
        <v>199</v>
      </c>
      <c r="B201" s="16" t="s">
        <v>879</v>
      </c>
      <c r="C201" s="16" t="s">
        <v>880</v>
      </c>
      <c r="D201" s="16" t="s">
        <v>54</v>
      </c>
      <c r="E201" s="17">
        <v>4999</v>
      </c>
      <c r="F201" s="17">
        <v>4999</v>
      </c>
      <c r="G201" s="18">
        <v>1599.68</v>
      </c>
      <c r="H201" s="18">
        <v>679.86</v>
      </c>
      <c r="I201" s="17">
        <v>0</v>
      </c>
      <c r="J201" s="17" t="s">
        <v>528</v>
      </c>
      <c r="K201" s="18">
        <f t="shared" si="10"/>
        <v>2279.54</v>
      </c>
      <c r="L201" s="18">
        <f t="shared" si="11"/>
        <v>2279.54</v>
      </c>
    </row>
    <row r="202" s="10" customFormat="1" ht="55" customHeight="1" spans="1:12">
      <c r="A202" s="15">
        <f t="shared" si="9"/>
        <v>200</v>
      </c>
      <c r="B202" s="16" t="s">
        <v>881</v>
      </c>
      <c r="C202" s="16" t="s">
        <v>882</v>
      </c>
      <c r="D202" s="16" t="s">
        <v>54</v>
      </c>
      <c r="E202" s="17">
        <v>4999</v>
      </c>
      <c r="F202" s="17">
        <v>4999</v>
      </c>
      <c r="G202" s="18">
        <v>1599.68</v>
      </c>
      <c r="H202" s="18">
        <v>679.86</v>
      </c>
      <c r="I202" s="17">
        <v>0</v>
      </c>
      <c r="J202" s="17" t="s">
        <v>528</v>
      </c>
      <c r="K202" s="18">
        <f t="shared" si="10"/>
        <v>2279.54</v>
      </c>
      <c r="L202" s="18">
        <f t="shared" si="11"/>
        <v>2279.54</v>
      </c>
    </row>
    <row r="203" s="10" customFormat="1" ht="55" customHeight="1" spans="1:12">
      <c r="A203" s="15">
        <f t="shared" si="9"/>
        <v>201</v>
      </c>
      <c r="B203" s="16" t="s">
        <v>883</v>
      </c>
      <c r="C203" s="16" t="s">
        <v>884</v>
      </c>
      <c r="D203" s="16" t="s">
        <v>54</v>
      </c>
      <c r="E203" s="17">
        <v>4999</v>
      </c>
      <c r="F203" s="17">
        <v>4999</v>
      </c>
      <c r="G203" s="18">
        <v>1599.68</v>
      </c>
      <c r="H203" s="18">
        <v>679.86</v>
      </c>
      <c r="I203" s="17">
        <v>0</v>
      </c>
      <c r="J203" s="17" t="s">
        <v>528</v>
      </c>
      <c r="K203" s="18">
        <f t="shared" si="10"/>
        <v>2279.54</v>
      </c>
      <c r="L203" s="18">
        <f t="shared" si="11"/>
        <v>2279.54</v>
      </c>
    </row>
    <row r="204" s="10" customFormat="1" ht="55" customHeight="1" spans="1:12">
      <c r="A204" s="15">
        <f t="shared" si="9"/>
        <v>202</v>
      </c>
      <c r="B204" s="16" t="s">
        <v>885</v>
      </c>
      <c r="C204" s="16" t="s">
        <v>886</v>
      </c>
      <c r="D204" s="16" t="s">
        <v>54</v>
      </c>
      <c r="E204" s="17">
        <v>4999</v>
      </c>
      <c r="F204" s="17">
        <v>4999</v>
      </c>
      <c r="G204" s="18">
        <v>1599.68</v>
      </c>
      <c r="H204" s="18">
        <v>679.86</v>
      </c>
      <c r="I204" s="17">
        <v>0</v>
      </c>
      <c r="J204" s="17" t="s">
        <v>528</v>
      </c>
      <c r="K204" s="18">
        <f t="shared" si="10"/>
        <v>2279.54</v>
      </c>
      <c r="L204" s="18">
        <f t="shared" si="11"/>
        <v>2279.54</v>
      </c>
    </row>
    <row r="205" s="10" customFormat="1" ht="55" customHeight="1" spans="1:12">
      <c r="A205" s="15">
        <f t="shared" si="9"/>
        <v>203</v>
      </c>
      <c r="B205" s="16" t="s">
        <v>887</v>
      </c>
      <c r="C205" s="16" t="s">
        <v>888</v>
      </c>
      <c r="D205" s="16" t="s">
        <v>54</v>
      </c>
      <c r="E205" s="17">
        <v>4999</v>
      </c>
      <c r="F205" s="17">
        <v>4999</v>
      </c>
      <c r="G205" s="18">
        <v>1599.68</v>
      </c>
      <c r="H205" s="18">
        <v>679.86</v>
      </c>
      <c r="I205" s="17">
        <v>0</v>
      </c>
      <c r="J205" s="17" t="s">
        <v>528</v>
      </c>
      <c r="K205" s="18">
        <f t="shared" si="10"/>
        <v>2279.54</v>
      </c>
      <c r="L205" s="18">
        <f t="shared" si="11"/>
        <v>2279.54</v>
      </c>
    </row>
    <row r="206" s="10" customFormat="1" ht="55" customHeight="1" spans="1:12">
      <c r="A206" s="15">
        <f t="shared" si="9"/>
        <v>204</v>
      </c>
      <c r="B206" s="16" t="s">
        <v>889</v>
      </c>
      <c r="C206" s="16" t="s">
        <v>890</v>
      </c>
      <c r="D206" s="16" t="s">
        <v>54</v>
      </c>
      <c r="E206" s="17">
        <v>4999</v>
      </c>
      <c r="F206" s="17">
        <v>4999</v>
      </c>
      <c r="G206" s="18">
        <v>799.84</v>
      </c>
      <c r="H206" s="18">
        <v>339.93</v>
      </c>
      <c r="I206" s="17">
        <v>0</v>
      </c>
      <c r="J206" s="17" t="s">
        <v>734</v>
      </c>
      <c r="K206" s="18">
        <f t="shared" si="10"/>
        <v>1139.77</v>
      </c>
      <c r="L206" s="18">
        <f t="shared" si="11"/>
        <v>1139.77</v>
      </c>
    </row>
    <row r="207" s="10" customFormat="1" ht="55" customHeight="1" spans="1:12">
      <c r="A207" s="15">
        <f t="shared" si="9"/>
        <v>205</v>
      </c>
      <c r="B207" s="16" t="s">
        <v>891</v>
      </c>
      <c r="C207" s="16" t="s">
        <v>739</v>
      </c>
      <c r="D207" s="16" t="s">
        <v>54</v>
      </c>
      <c r="E207" s="17">
        <v>4999</v>
      </c>
      <c r="F207" s="17">
        <v>4999</v>
      </c>
      <c r="G207" s="18">
        <v>1599.68</v>
      </c>
      <c r="H207" s="18">
        <v>679.86</v>
      </c>
      <c r="I207" s="17">
        <v>0</v>
      </c>
      <c r="J207" s="17" t="s">
        <v>528</v>
      </c>
      <c r="K207" s="18">
        <f t="shared" si="10"/>
        <v>2279.54</v>
      </c>
      <c r="L207" s="18">
        <f t="shared" si="11"/>
        <v>2279.54</v>
      </c>
    </row>
    <row r="208" s="10" customFormat="1" ht="55" customHeight="1" spans="1:12">
      <c r="A208" s="15">
        <f t="shared" si="9"/>
        <v>206</v>
      </c>
      <c r="B208" s="16" t="s">
        <v>892</v>
      </c>
      <c r="C208" s="16" t="s">
        <v>553</v>
      </c>
      <c r="D208" s="16" t="s">
        <v>54</v>
      </c>
      <c r="E208" s="17">
        <v>4999</v>
      </c>
      <c r="F208" s="17">
        <v>4999</v>
      </c>
      <c r="G208" s="18">
        <v>1599.68</v>
      </c>
      <c r="H208" s="18">
        <v>679.86</v>
      </c>
      <c r="I208" s="17">
        <v>0</v>
      </c>
      <c r="J208" s="17" t="s">
        <v>528</v>
      </c>
      <c r="K208" s="18">
        <f t="shared" si="10"/>
        <v>2279.54</v>
      </c>
      <c r="L208" s="18">
        <f t="shared" si="11"/>
        <v>2279.54</v>
      </c>
    </row>
    <row r="209" s="10" customFormat="1" ht="55" customHeight="1" spans="1:12">
      <c r="A209" s="15">
        <f t="shared" si="9"/>
        <v>207</v>
      </c>
      <c r="B209" s="16" t="s">
        <v>893</v>
      </c>
      <c r="C209" s="16" t="s">
        <v>673</v>
      </c>
      <c r="D209" s="16" t="s">
        <v>54</v>
      </c>
      <c r="E209" s="17">
        <v>4999</v>
      </c>
      <c r="F209" s="17">
        <v>4999</v>
      </c>
      <c r="G209" s="18">
        <v>1599.68</v>
      </c>
      <c r="H209" s="18">
        <v>679.86</v>
      </c>
      <c r="I209" s="17">
        <v>0</v>
      </c>
      <c r="J209" s="17" t="s">
        <v>528</v>
      </c>
      <c r="K209" s="18">
        <f t="shared" si="10"/>
        <v>2279.54</v>
      </c>
      <c r="L209" s="18">
        <f t="shared" si="11"/>
        <v>2279.54</v>
      </c>
    </row>
    <row r="210" s="10" customFormat="1" ht="55" customHeight="1" spans="1:12">
      <c r="A210" s="15">
        <f t="shared" si="9"/>
        <v>208</v>
      </c>
      <c r="B210" s="16" t="s">
        <v>894</v>
      </c>
      <c r="C210" s="16" t="s">
        <v>895</v>
      </c>
      <c r="D210" s="16" t="s">
        <v>54</v>
      </c>
      <c r="E210" s="17">
        <v>4999</v>
      </c>
      <c r="F210" s="17">
        <v>4999</v>
      </c>
      <c r="G210" s="18">
        <v>1599.68</v>
      </c>
      <c r="H210" s="18">
        <v>679.86</v>
      </c>
      <c r="I210" s="17">
        <v>0</v>
      </c>
      <c r="J210" s="17" t="s">
        <v>528</v>
      </c>
      <c r="K210" s="18">
        <f t="shared" si="10"/>
        <v>2279.54</v>
      </c>
      <c r="L210" s="18">
        <f t="shared" si="11"/>
        <v>2279.54</v>
      </c>
    </row>
    <row r="211" s="10" customFormat="1" ht="55" customHeight="1" spans="1:12">
      <c r="A211" s="15">
        <f t="shared" si="9"/>
        <v>209</v>
      </c>
      <c r="B211" s="16" t="s">
        <v>896</v>
      </c>
      <c r="C211" s="16" t="s">
        <v>897</v>
      </c>
      <c r="D211" s="16" t="s">
        <v>54</v>
      </c>
      <c r="E211" s="17">
        <v>4999</v>
      </c>
      <c r="F211" s="17">
        <v>4999</v>
      </c>
      <c r="G211" s="18">
        <v>1599.68</v>
      </c>
      <c r="H211" s="18">
        <v>679.86</v>
      </c>
      <c r="I211" s="17">
        <v>0</v>
      </c>
      <c r="J211" s="17" t="s">
        <v>528</v>
      </c>
      <c r="K211" s="18">
        <f t="shared" si="10"/>
        <v>2279.54</v>
      </c>
      <c r="L211" s="18">
        <f t="shared" si="11"/>
        <v>2279.54</v>
      </c>
    </row>
    <row r="212" s="10" customFormat="1" ht="55" customHeight="1" spans="1:12">
      <c r="A212" s="15">
        <f t="shared" si="9"/>
        <v>210</v>
      </c>
      <c r="B212" s="16" t="s">
        <v>898</v>
      </c>
      <c r="C212" s="16" t="s">
        <v>899</v>
      </c>
      <c r="D212" s="16" t="s">
        <v>54</v>
      </c>
      <c r="E212" s="17">
        <v>4999</v>
      </c>
      <c r="F212" s="17">
        <v>4999</v>
      </c>
      <c r="G212" s="18">
        <v>1599.68</v>
      </c>
      <c r="H212" s="18">
        <v>679.86</v>
      </c>
      <c r="I212" s="17">
        <v>0</v>
      </c>
      <c r="J212" s="17" t="s">
        <v>528</v>
      </c>
      <c r="K212" s="18">
        <f t="shared" si="10"/>
        <v>2279.54</v>
      </c>
      <c r="L212" s="18">
        <f t="shared" si="11"/>
        <v>2279.54</v>
      </c>
    </row>
    <row r="213" s="10" customFormat="1" ht="55" customHeight="1" spans="1:12">
      <c r="A213" s="15">
        <f t="shared" si="9"/>
        <v>211</v>
      </c>
      <c r="B213" s="16" t="s">
        <v>900</v>
      </c>
      <c r="C213" s="16" t="s">
        <v>901</v>
      </c>
      <c r="D213" s="16" t="s">
        <v>54</v>
      </c>
      <c r="E213" s="17">
        <v>4999</v>
      </c>
      <c r="F213" s="17">
        <v>4999</v>
      </c>
      <c r="G213" s="18">
        <v>1599.68</v>
      </c>
      <c r="H213" s="18">
        <v>679.86</v>
      </c>
      <c r="I213" s="17">
        <v>0</v>
      </c>
      <c r="J213" s="17" t="s">
        <v>528</v>
      </c>
      <c r="K213" s="18">
        <f t="shared" si="10"/>
        <v>2279.54</v>
      </c>
      <c r="L213" s="18">
        <f t="shared" si="11"/>
        <v>2279.54</v>
      </c>
    </row>
    <row r="214" s="10" customFormat="1" ht="55" customHeight="1" spans="1:12">
      <c r="A214" s="15">
        <f t="shared" si="9"/>
        <v>212</v>
      </c>
      <c r="B214" s="16" t="s">
        <v>902</v>
      </c>
      <c r="C214" s="16" t="s">
        <v>903</v>
      </c>
      <c r="D214" s="16" t="s">
        <v>54</v>
      </c>
      <c r="E214" s="17">
        <v>4999</v>
      </c>
      <c r="F214" s="17">
        <v>4999</v>
      </c>
      <c r="G214" s="18">
        <v>799.84</v>
      </c>
      <c r="H214" s="18">
        <v>339.93</v>
      </c>
      <c r="I214" s="17">
        <v>0</v>
      </c>
      <c r="J214" s="17" t="s">
        <v>734</v>
      </c>
      <c r="K214" s="18">
        <f t="shared" si="10"/>
        <v>1139.77</v>
      </c>
      <c r="L214" s="18">
        <f t="shared" si="11"/>
        <v>1139.77</v>
      </c>
    </row>
    <row r="215" s="10" customFormat="1" ht="55" customHeight="1" spans="1:12">
      <c r="A215" s="15">
        <f t="shared" si="9"/>
        <v>213</v>
      </c>
      <c r="B215" s="16" t="s">
        <v>904</v>
      </c>
      <c r="C215" s="16" t="s">
        <v>905</v>
      </c>
      <c r="D215" s="16" t="s">
        <v>54</v>
      </c>
      <c r="E215" s="17">
        <v>4999</v>
      </c>
      <c r="F215" s="17">
        <v>4999</v>
      </c>
      <c r="G215" s="18">
        <v>1599.68</v>
      </c>
      <c r="H215" s="18">
        <v>679.86</v>
      </c>
      <c r="I215" s="17">
        <v>0</v>
      </c>
      <c r="J215" s="17" t="s">
        <v>528</v>
      </c>
      <c r="K215" s="18">
        <f t="shared" si="10"/>
        <v>2279.54</v>
      </c>
      <c r="L215" s="18">
        <f t="shared" si="11"/>
        <v>2279.54</v>
      </c>
    </row>
    <row r="216" s="10" customFormat="1" ht="55" customHeight="1" spans="1:12">
      <c r="A216" s="15">
        <f t="shared" si="9"/>
        <v>214</v>
      </c>
      <c r="B216" s="16" t="s">
        <v>906</v>
      </c>
      <c r="C216" s="16" t="s">
        <v>907</v>
      </c>
      <c r="D216" s="16" t="s">
        <v>54</v>
      </c>
      <c r="E216" s="17">
        <v>4999</v>
      </c>
      <c r="F216" s="17">
        <v>4999</v>
      </c>
      <c r="G216" s="18">
        <v>1599.68</v>
      </c>
      <c r="H216" s="18">
        <v>679.86</v>
      </c>
      <c r="I216" s="17">
        <v>0</v>
      </c>
      <c r="J216" s="17" t="s">
        <v>528</v>
      </c>
      <c r="K216" s="18">
        <f t="shared" si="10"/>
        <v>2279.54</v>
      </c>
      <c r="L216" s="18">
        <f t="shared" si="11"/>
        <v>2279.54</v>
      </c>
    </row>
    <row r="217" s="10" customFormat="1" ht="55" customHeight="1" spans="1:12">
      <c r="A217" s="15">
        <f t="shared" si="9"/>
        <v>215</v>
      </c>
      <c r="B217" s="16" t="s">
        <v>908</v>
      </c>
      <c r="C217" s="16" t="s">
        <v>909</v>
      </c>
      <c r="D217" s="16" t="s">
        <v>54</v>
      </c>
      <c r="E217" s="17">
        <v>4999</v>
      </c>
      <c r="F217" s="17">
        <v>4999</v>
      </c>
      <c r="G217" s="18">
        <v>1599.68</v>
      </c>
      <c r="H217" s="18">
        <v>679.86</v>
      </c>
      <c r="I217" s="17">
        <v>0</v>
      </c>
      <c r="J217" s="17" t="s">
        <v>528</v>
      </c>
      <c r="K217" s="18">
        <f t="shared" si="10"/>
        <v>2279.54</v>
      </c>
      <c r="L217" s="18">
        <f t="shared" si="11"/>
        <v>2279.54</v>
      </c>
    </row>
    <row r="218" s="10" customFormat="1" ht="55" customHeight="1" spans="1:12">
      <c r="A218" s="15">
        <f t="shared" si="9"/>
        <v>216</v>
      </c>
      <c r="B218" s="16" t="s">
        <v>910</v>
      </c>
      <c r="C218" s="16" t="s">
        <v>911</v>
      </c>
      <c r="D218" s="16" t="s">
        <v>54</v>
      </c>
      <c r="E218" s="17">
        <v>4999</v>
      </c>
      <c r="F218" s="17">
        <v>4999</v>
      </c>
      <c r="G218" s="18">
        <v>1599.68</v>
      </c>
      <c r="H218" s="18">
        <v>679.86</v>
      </c>
      <c r="I218" s="17">
        <v>0</v>
      </c>
      <c r="J218" s="17" t="s">
        <v>528</v>
      </c>
      <c r="K218" s="18">
        <f t="shared" si="10"/>
        <v>2279.54</v>
      </c>
      <c r="L218" s="18">
        <f t="shared" si="11"/>
        <v>2279.54</v>
      </c>
    </row>
    <row r="219" s="10" customFormat="1" ht="55" customHeight="1" spans="1:12">
      <c r="A219" s="15">
        <f t="shared" si="9"/>
        <v>217</v>
      </c>
      <c r="B219" s="16" t="s">
        <v>912</v>
      </c>
      <c r="C219" s="16" t="s">
        <v>704</v>
      </c>
      <c r="D219" s="16" t="s">
        <v>54</v>
      </c>
      <c r="E219" s="17">
        <v>4999</v>
      </c>
      <c r="F219" s="17">
        <v>4999</v>
      </c>
      <c r="G219" s="18">
        <v>1599.68</v>
      </c>
      <c r="H219" s="18">
        <v>679.86</v>
      </c>
      <c r="I219" s="17">
        <v>0</v>
      </c>
      <c r="J219" s="17" t="s">
        <v>528</v>
      </c>
      <c r="K219" s="18">
        <f t="shared" si="10"/>
        <v>2279.54</v>
      </c>
      <c r="L219" s="18">
        <f t="shared" si="11"/>
        <v>2279.54</v>
      </c>
    </row>
    <row r="220" s="10" customFormat="1" ht="55" customHeight="1" spans="1:12">
      <c r="A220" s="15">
        <f t="shared" si="9"/>
        <v>218</v>
      </c>
      <c r="B220" s="16" t="s">
        <v>913</v>
      </c>
      <c r="C220" s="16" t="s">
        <v>914</v>
      </c>
      <c r="D220" s="16" t="s">
        <v>54</v>
      </c>
      <c r="E220" s="17">
        <v>4999</v>
      </c>
      <c r="F220" s="17">
        <v>4999</v>
      </c>
      <c r="G220" s="18">
        <v>1599.68</v>
      </c>
      <c r="H220" s="18">
        <v>679.86</v>
      </c>
      <c r="I220" s="17">
        <v>0</v>
      </c>
      <c r="J220" s="17" t="s">
        <v>528</v>
      </c>
      <c r="K220" s="18">
        <f t="shared" si="10"/>
        <v>2279.54</v>
      </c>
      <c r="L220" s="18">
        <f t="shared" si="11"/>
        <v>2279.54</v>
      </c>
    </row>
    <row r="221" s="10" customFormat="1" ht="55" customHeight="1" spans="1:12">
      <c r="A221" s="15">
        <f t="shared" si="9"/>
        <v>219</v>
      </c>
      <c r="B221" s="16" t="s">
        <v>915</v>
      </c>
      <c r="C221" s="16" t="s">
        <v>850</v>
      </c>
      <c r="D221" s="16" t="s">
        <v>54</v>
      </c>
      <c r="E221" s="17">
        <v>4999</v>
      </c>
      <c r="F221" s="17">
        <v>4999</v>
      </c>
      <c r="G221" s="18">
        <v>799.84</v>
      </c>
      <c r="H221" s="18">
        <v>339.93</v>
      </c>
      <c r="I221" s="17">
        <v>0</v>
      </c>
      <c r="J221" s="17" t="s">
        <v>734</v>
      </c>
      <c r="K221" s="18">
        <f t="shared" si="10"/>
        <v>1139.77</v>
      </c>
      <c r="L221" s="18">
        <f t="shared" si="11"/>
        <v>1139.77</v>
      </c>
    </row>
    <row r="222" s="10" customFormat="1" ht="55" customHeight="1" spans="1:12">
      <c r="A222" s="15">
        <f t="shared" si="9"/>
        <v>220</v>
      </c>
      <c r="B222" s="16" t="s">
        <v>916</v>
      </c>
      <c r="C222" s="16" t="s">
        <v>917</v>
      </c>
      <c r="D222" s="16" t="s">
        <v>54</v>
      </c>
      <c r="E222" s="17">
        <v>4999</v>
      </c>
      <c r="F222" s="17">
        <v>4999</v>
      </c>
      <c r="G222" s="18">
        <v>1599.68</v>
      </c>
      <c r="H222" s="18">
        <v>679.86</v>
      </c>
      <c r="I222" s="17">
        <v>0</v>
      </c>
      <c r="J222" s="17" t="s">
        <v>528</v>
      </c>
      <c r="K222" s="18">
        <f t="shared" si="10"/>
        <v>2279.54</v>
      </c>
      <c r="L222" s="18">
        <f t="shared" si="11"/>
        <v>2279.54</v>
      </c>
    </row>
    <row r="223" s="10" customFormat="1" ht="55" customHeight="1" spans="1:12">
      <c r="A223" s="15">
        <f t="shared" si="9"/>
        <v>221</v>
      </c>
      <c r="B223" s="16" t="s">
        <v>918</v>
      </c>
      <c r="C223" s="16" t="s">
        <v>919</v>
      </c>
      <c r="D223" s="16" t="s">
        <v>54</v>
      </c>
      <c r="E223" s="17">
        <v>4999</v>
      </c>
      <c r="F223" s="17">
        <v>4999</v>
      </c>
      <c r="G223" s="18">
        <v>1599.68</v>
      </c>
      <c r="H223" s="18">
        <v>679.86</v>
      </c>
      <c r="I223" s="17">
        <v>0</v>
      </c>
      <c r="J223" s="17" t="s">
        <v>528</v>
      </c>
      <c r="K223" s="18">
        <f t="shared" si="10"/>
        <v>2279.54</v>
      </c>
      <c r="L223" s="18">
        <f t="shared" si="11"/>
        <v>2279.54</v>
      </c>
    </row>
    <row r="224" s="10" customFormat="1" ht="55" customHeight="1" spans="1:12">
      <c r="A224" s="15">
        <f t="shared" si="9"/>
        <v>222</v>
      </c>
      <c r="B224" s="16" t="s">
        <v>920</v>
      </c>
      <c r="C224" s="16" t="s">
        <v>888</v>
      </c>
      <c r="D224" s="16" t="s">
        <v>54</v>
      </c>
      <c r="E224" s="17">
        <v>4999</v>
      </c>
      <c r="F224" s="17">
        <v>4999</v>
      </c>
      <c r="G224" s="18">
        <v>1599.68</v>
      </c>
      <c r="H224" s="18">
        <v>679.86</v>
      </c>
      <c r="I224" s="17">
        <v>0</v>
      </c>
      <c r="J224" s="17" t="s">
        <v>528</v>
      </c>
      <c r="K224" s="18">
        <f t="shared" si="10"/>
        <v>2279.54</v>
      </c>
      <c r="L224" s="18">
        <f t="shared" si="11"/>
        <v>2279.54</v>
      </c>
    </row>
    <row r="225" s="10" customFormat="1" ht="55" customHeight="1" spans="1:12">
      <c r="A225" s="15">
        <f t="shared" si="9"/>
        <v>223</v>
      </c>
      <c r="B225" s="16" t="s">
        <v>921</v>
      </c>
      <c r="C225" s="16" t="s">
        <v>922</v>
      </c>
      <c r="D225" s="16" t="s">
        <v>54</v>
      </c>
      <c r="E225" s="17">
        <v>4999</v>
      </c>
      <c r="F225" s="17">
        <v>4999</v>
      </c>
      <c r="G225" s="18">
        <v>1599.68</v>
      </c>
      <c r="H225" s="18">
        <v>679.86</v>
      </c>
      <c r="I225" s="17">
        <v>0</v>
      </c>
      <c r="J225" s="17" t="s">
        <v>528</v>
      </c>
      <c r="K225" s="18">
        <f t="shared" si="10"/>
        <v>2279.54</v>
      </c>
      <c r="L225" s="18">
        <f t="shared" si="11"/>
        <v>2279.54</v>
      </c>
    </row>
    <row r="226" s="10" customFormat="1" ht="55" customHeight="1" spans="1:12">
      <c r="A226" s="15">
        <f t="shared" si="9"/>
        <v>224</v>
      </c>
      <c r="B226" s="16" t="s">
        <v>923</v>
      </c>
      <c r="C226" s="16" t="s">
        <v>924</v>
      </c>
      <c r="D226" s="16" t="s">
        <v>54</v>
      </c>
      <c r="E226" s="17">
        <v>4999</v>
      </c>
      <c r="F226" s="17">
        <v>4999</v>
      </c>
      <c r="G226" s="18">
        <v>1599.68</v>
      </c>
      <c r="H226" s="18">
        <v>679.86</v>
      </c>
      <c r="I226" s="17">
        <v>0</v>
      </c>
      <c r="J226" s="17" t="s">
        <v>528</v>
      </c>
      <c r="K226" s="18">
        <f t="shared" si="10"/>
        <v>2279.54</v>
      </c>
      <c r="L226" s="18">
        <f t="shared" si="11"/>
        <v>2279.54</v>
      </c>
    </row>
    <row r="227" s="10" customFormat="1" ht="55" customHeight="1" spans="1:12">
      <c r="A227" s="15">
        <f t="shared" si="9"/>
        <v>225</v>
      </c>
      <c r="B227" s="16" t="s">
        <v>925</v>
      </c>
      <c r="C227" s="16" t="s">
        <v>562</v>
      </c>
      <c r="D227" s="16" t="s">
        <v>54</v>
      </c>
      <c r="E227" s="17">
        <v>4999</v>
      </c>
      <c r="F227" s="17">
        <v>4999</v>
      </c>
      <c r="G227" s="18">
        <v>1599.68</v>
      </c>
      <c r="H227" s="18">
        <v>679.86</v>
      </c>
      <c r="I227" s="17">
        <v>0</v>
      </c>
      <c r="J227" s="17" t="s">
        <v>528</v>
      </c>
      <c r="K227" s="18">
        <f t="shared" si="10"/>
        <v>2279.54</v>
      </c>
      <c r="L227" s="18">
        <f t="shared" si="11"/>
        <v>2279.54</v>
      </c>
    </row>
    <row r="228" s="10" customFormat="1" ht="55" customHeight="1" spans="1:12">
      <c r="A228" s="15">
        <f t="shared" si="9"/>
        <v>226</v>
      </c>
      <c r="B228" s="16" t="s">
        <v>926</v>
      </c>
      <c r="C228" s="16" t="s">
        <v>927</v>
      </c>
      <c r="D228" s="16" t="s">
        <v>54</v>
      </c>
      <c r="E228" s="17">
        <v>4999</v>
      </c>
      <c r="F228" s="17">
        <v>4999</v>
      </c>
      <c r="G228" s="18">
        <v>1599.68</v>
      </c>
      <c r="H228" s="18">
        <v>679.86</v>
      </c>
      <c r="I228" s="17">
        <v>0</v>
      </c>
      <c r="J228" s="17" t="s">
        <v>528</v>
      </c>
      <c r="K228" s="18">
        <f t="shared" si="10"/>
        <v>2279.54</v>
      </c>
      <c r="L228" s="18">
        <f t="shared" si="11"/>
        <v>2279.54</v>
      </c>
    </row>
    <row r="229" s="10" customFormat="1" ht="55" customHeight="1" spans="1:12">
      <c r="A229" s="15">
        <f t="shared" si="9"/>
        <v>227</v>
      </c>
      <c r="B229" s="16" t="s">
        <v>928</v>
      </c>
      <c r="C229" s="16" t="s">
        <v>901</v>
      </c>
      <c r="D229" s="16" t="s">
        <v>54</v>
      </c>
      <c r="E229" s="17">
        <v>4999</v>
      </c>
      <c r="F229" s="17">
        <v>4999</v>
      </c>
      <c r="G229" s="18">
        <v>1599.68</v>
      </c>
      <c r="H229" s="18">
        <v>679.86</v>
      </c>
      <c r="I229" s="17">
        <v>0</v>
      </c>
      <c r="J229" s="17" t="s">
        <v>528</v>
      </c>
      <c r="K229" s="18">
        <f t="shared" si="10"/>
        <v>2279.54</v>
      </c>
      <c r="L229" s="18">
        <f t="shared" si="11"/>
        <v>2279.54</v>
      </c>
    </row>
    <row r="230" s="10" customFormat="1" ht="55" customHeight="1" spans="1:12">
      <c r="A230" s="15">
        <f t="shared" si="9"/>
        <v>228</v>
      </c>
      <c r="B230" s="16" t="s">
        <v>929</v>
      </c>
      <c r="C230" s="16" t="s">
        <v>930</v>
      </c>
      <c r="D230" s="16" t="s">
        <v>54</v>
      </c>
      <c r="E230" s="17">
        <v>4999</v>
      </c>
      <c r="F230" s="17">
        <v>4999</v>
      </c>
      <c r="G230" s="18">
        <v>1599.68</v>
      </c>
      <c r="H230" s="18">
        <v>679.86</v>
      </c>
      <c r="I230" s="17">
        <v>0</v>
      </c>
      <c r="J230" s="17" t="s">
        <v>528</v>
      </c>
      <c r="K230" s="18">
        <f t="shared" si="10"/>
        <v>2279.54</v>
      </c>
      <c r="L230" s="18">
        <f t="shared" si="11"/>
        <v>2279.54</v>
      </c>
    </row>
    <row r="231" s="10" customFormat="1" ht="55" customHeight="1" spans="1:12">
      <c r="A231" s="15">
        <f t="shared" si="9"/>
        <v>229</v>
      </c>
      <c r="B231" s="16" t="s">
        <v>931</v>
      </c>
      <c r="C231" s="16" t="s">
        <v>932</v>
      </c>
      <c r="D231" s="16" t="s">
        <v>54</v>
      </c>
      <c r="E231" s="17">
        <v>4999</v>
      </c>
      <c r="F231" s="17">
        <v>4999</v>
      </c>
      <c r="G231" s="18">
        <v>1599.68</v>
      </c>
      <c r="H231" s="18">
        <v>679.86</v>
      </c>
      <c r="I231" s="17">
        <v>0</v>
      </c>
      <c r="J231" s="17" t="s">
        <v>528</v>
      </c>
      <c r="K231" s="18">
        <f t="shared" si="10"/>
        <v>2279.54</v>
      </c>
      <c r="L231" s="18">
        <f t="shared" si="11"/>
        <v>2279.54</v>
      </c>
    </row>
    <row r="232" s="10" customFormat="1" ht="55" customHeight="1" spans="1:12">
      <c r="A232" s="15">
        <f t="shared" si="9"/>
        <v>230</v>
      </c>
      <c r="B232" s="16" t="s">
        <v>933</v>
      </c>
      <c r="C232" s="16" t="s">
        <v>899</v>
      </c>
      <c r="D232" s="16" t="s">
        <v>54</v>
      </c>
      <c r="E232" s="17">
        <v>4999</v>
      </c>
      <c r="F232" s="17">
        <v>4999</v>
      </c>
      <c r="G232" s="18">
        <v>1599.68</v>
      </c>
      <c r="H232" s="18">
        <v>679.86</v>
      </c>
      <c r="I232" s="17">
        <v>0</v>
      </c>
      <c r="J232" s="17" t="s">
        <v>528</v>
      </c>
      <c r="K232" s="18">
        <f t="shared" si="10"/>
        <v>2279.54</v>
      </c>
      <c r="L232" s="18">
        <f t="shared" si="11"/>
        <v>2279.54</v>
      </c>
    </row>
    <row r="233" s="10" customFormat="1" ht="55" customHeight="1" spans="1:12">
      <c r="A233" s="15">
        <f t="shared" si="9"/>
        <v>231</v>
      </c>
      <c r="B233" s="16" t="s">
        <v>934</v>
      </c>
      <c r="C233" s="16" t="s">
        <v>854</v>
      </c>
      <c r="D233" s="16" t="s">
        <v>54</v>
      </c>
      <c r="E233" s="17">
        <v>4999</v>
      </c>
      <c r="F233" s="17">
        <v>4999</v>
      </c>
      <c r="G233" s="18">
        <v>1599.68</v>
      </c>
      <c r="H233" s="18">
        <v>679.86</v>
      </c>
      <c r="I233" s="17">
        <v>0</v>
      </c>
      <c r="J233" s="17" t="s">
        <v>528</v>
      </c>
      <c r="K233" s="18">
        <f t="shared" si="10"/>
        <v>2279.54</v>
      </c>
      <c r="L233" s="18">
        <f t="shared" si="11"/>
        <v>2279.54</v>
      </c>
    </row>
    <row r="234" s="10" customFormat="1" ht="55" customHeight="1" spans="1:12">
      <c r="A234" s="15">
        <f t="shared" si="9"/>
        <v>232</v>
      </c>
      <c r="B234" s="16" t="s">
        <v>935</v>
      </c>
      <c r="C234" s="16" t="s">
        <v>764</v>
      </c>
      <c r="D234" s="16" t="s">
        <v>54</v>
      </c>
      <c r="E234" s="17">
        <v>4999</v>
      </c>
      <c r="F234" s="17">
        <v>4999</v>
      </c>
      <c r="G234" s="18">
        <v>1599.68</v>
      </c>
      <c r="H234" s="18">
        <v>679.86</v>
      </c>
      <c r="I234" s="17">
        <v>0</v>
      </c>
      <c r="J234" s="17" t="s">
        <v>528</v>
      </c>
      <c r="K234" s="18">
        <f t="shared" si="10"/>
        <v>2279.54</v>
      </c>
      <c r="L234" s="18">
        <f t="shared" si="11"/>
        <v>2279.54</v>
      </c>
    </row>
    <row r="235" s="10" customFormat="1" ht="55" customHeight="1" spans="1:12">
      <c r="A235" s="15">
        <f t="shared" si="9"/>
        <v>233</v>
      </c>
      <c r="B235" s="16" t="s">
        <v>936</v>
      </c>
      <c r="C235" s="16" t="s">
        <v>937</v>
      </c>
      <c r="D235" s="16" t="s">
        <v>54</v>
      </c>
      <c r="E235" s="17">
        <v>4999</v>
      </c>
      <c r="F235" s="17">
        <v>4999</v>
      </c>
      <c r="G235" s="18">
        <v>1599.68</v>
      </c>
      <c r="H235" s="18">
        <v>679.86</v>
      </c>
      <c r="I235" s="17">
        <v>0</v>
      </c>
      <c r="J235" s="17" t="s">
        <v>528</v>
      </c>
      <c r="K235" s="18">
        <f t="shared" si="10"/>
        <v>2279.54</v>
      </c>
      <c r="L235" s="18">
        <f t="shared" si="11"/>
        <v>2279.54</v>
      </c>
    </row>
    <row r="236" s="10" customFormat="1" ht="55" customHeight="1" spans="1:12">
      <c r="A236" s="15">
        <f t="shared" si="9"/>
        <v>234</v>
      </c>
      <c r="B236" s="16" t="s">
        <v>938</v>
      </c>
      <c r="C236" s="16" t="s">
        <v>939</v>
      </c>
      <c r="D236" s="16" t="s">
        <v>54</v>
      </c>
      <c r="E236" s="17">
        <v>4999</v>
      </c>
      <c r="F236" s="17">
        <v>4999</v>
      </c>
      <c r="G236" s="18">
        <v>1599.68</v>
      </c>
      <c r="H236" s="18">
        <v>679.86</v>
      </c>
      <c r="I236" s="17">
        <v>0</v>
      </c>
      <c r="J236" s="17" t="s">
        <v>528</v>
      </c>
      <c r="K236" s="18">
        <f t="shared" si="10"/>
        <v>2279.54</v>
      </c>
      <c r="L236" s="18">
        <f t="shared" si="11"/>
        <v>2279.54</v>
      </c>
    </row>
    <row r="237" s="10" customFormat="1" ht="55" customHeight="1" spans="1:12">
      <c r="A237" s="15">
        <f t="shared" si="9"/>
        <v>235</v>
      </c>
      <c r="B237" s="16" t="s">
        <v>940</v>
      </c>
      <c r="C237" s="16" t="s">
        <v>941</v>
      </c>
      <c r="D237" s="16" t="s">
        <v>54</v>
      </c>
      <c r="E237" s="17">
        <v>4999</v>
      </c>
      <c r="F237" s="17">
        <v>4999</v>
      </c>
      <c r="G237" s="18">
        <v>1599.68</v>
      </c>
      <c r="H237" s="18">
        <v>679.86</v>
      </c>
      <c r="I237" s="17">
        <v>0</v>
      </c>
      <c r="J237" s="17" t="s">
        <v>528</v>
      </c>
      <c r="K237" s="18">
        <f t="shared" si="10"/>
        <v>2279.54</v>
      </c>
      <c r="L237" s="18">
        <f t="shared" si="11"/>
        <v>2279.54</v>
      </c>
    </row>
    <row r="238" s="10" customFormat="1" ht="55" customHeight="1" spans="1:12">
      <c r="A238" s="15">
        <f t="shared" si="9"/>
        <v>236</v>
      </c>
      <c r="B238" s="16" t="s">
        <v>942</v>
      </c>
      <c r="C238" s="16" t="s">
        <v>943</v>
      </c>
      <c r="D238" s="16" t="s">
        <v>54</v>
      </c>
      <c r="E238" s="17">
        <v>4999</v>
      </c>
      <c r="F238" s="17">
        <v>4999</v>
      </c>
      <c r="G238" s="18">
        <v>1599.68</v>
      </c>
      <c r="H238" s="18">
        <v>679.86</v>
      </c>
      <c r="I238" s="17">
        <v>0</v>
      </c>
      <c r="J238" s="17" t="s">
        <v>528</v>
      </c>
      <c r="K238" s="18">
        <f t="shared" si="10"/>
        <v>2279.54</v>
      </c>
      <c r="L238" s="18">
        <f t="shared" si="11"/>
        <v>2279.54</v>
      </c>
    </row>
    <row r="239" s="10" customFormat="1" ht="55" customHeight="1" spans="1:12">
      <c r="A239" s="15">
        <f t="shared" si="9"/>
        <v>237</v>
      </c>
      <c r="B239" s="16" t="s">
        <v>944</v>
      </c>
      <c r="C239" s="16" t="s">
        <v>545</v>
      </c>
      <c r="D239" s="16" t="s">
        <v>54</v>
      </c>
      <c r="E239" s="17">
        <v>4999</v>
      </c>
      <c r="F239" s="17">
        <v>4999</v>
      </c>
      <c r="G239" s="18">
        <v>1599.68</v>
      </c>
      <c r="H239" s="18">
        <v>679.86</v>
      </c>
      <c r="I239" s="17">
        <v>0</v>
      </c>
      <c r="J239" s="17" t="s">
        <v>528</v>
      </c>
      <c r="K239" s="18">
        <f t="shared" si="10"/>
        <v>2279.54</v>
      </c>
      <c r="L239" s="18">
        <f t="shared" si="11"/>
        <v>2279.54</v>
      </c>
    </row>
    <row r="240" s="10" customFormat="1" ht="55" customHeight="1" spans="1:12">
      <c r="A240" s="15">
        <f t="shared" si="9"/>
        <v>238</v>
      </c>
      <c r="B240" s="16" t="s">
        <v>945</v>
      </c>
      <c r="C240" s="16" t="s">
        <v>755</v>
      </c>
      <c r="D240" s="16" t="s">
        <v>54</v>
      </c>
      <c r="E240" s="17">
        <v>4999</v>
      </c>
      <c r="F240" s="17">
        <v>4999</v>
      </c>
      <c r="G240" s="18">
        <v>1599.68</v>
      </c>
      <c r="H240" s="18">
        <v>679.86</v>
      </c>
      <c r="I240" s="17">
        <v>0</v>
      </c>
      <c r="J240" s="17" t="s">
        <v>528</v>
      </c>
      <c r="K240" s="18">
        <f t="shared" si="10"/>
        <v>2279.54</v>
      </c>
      <c r="L240" s="18">
        <f t="shared" si="11"/>
        <v>2279.54</v>
      </c>
    </row>
    <row r="241" s="10" customFormat="1" ht="55" customHeight="1" spans="1:12">
      <c r="A241" s="15">
        <f t="shared" si="9"/>
        <v>239</v>
      </c>
      <c r="B241" s="16" t="s">
        <v>946</v>
      </c>
      <c r="C241" s="16" t="s">
        <v>806</v>
      </c>
      <c r="D241" s="16" t="s">
        <v>54</v>
      </c>
      <c r="E241" s="17">
        <v>4999</v>
      </c>
      <c r="F241" s="17">
        <v>4999</v>
      </c>
      <c r="G241" s="18">
        <v>1599.68</v>
      </c>
      <c r="H241" s="18">
        <v>679.86</v>
      </c>
      <c r="I241" s="17">
        <v>0</v>
      </c>
      <c r="J241" s="17" t="s">
        <v>528</v>
      </c>
      <c r="K241" s="18">
        <f t="shared" si="10"/>
        <v>2279.54</v>
      </c>
      <c r="L241" s="18">
        <f t="shared" si="11"/>
        <v>2279.54</v>
      </c>
    </row>
    <row r="242" s="10" customFormat="1" ht="55" customHeight="1" spans="1:12">
      <c r="A242" s="15">
        <f t="shared" si="9"/>
        <v>240</v>
      </c>
      <c r="B242" s="16" t="s">
        <v>947</v>
      </c>
      <c r="C242" s="16" t="s">
        <v>948</v>
      </c>
      <c r="D242" s="16" t="s">
        <v>54</v>
      </c>
      <c r="E242" s="17">
        <v>4999</v>
      </c>
      <c r="F242" s="17">
        <v>4999</v>
      </c>
      <c r="G242" s="18">
        <v>1599.68</v>
      </c>
      <c r="H242" s="18">
        <v>679.86</v>
      </c>
      <c r="I242" s="17">
        <v>0</v>
      </c>
      <c r="J242" s="17" t="s">
        <v>528</v>
      </c>
      <c r="K242" s="18">
        <f t="shared" si="10"/>
        <v>2279.54</v>
      </c>
      <c r="L242" s="18">
        <f t="shared" si="11"/>
        <v>2279.54</v>
      </c>
    </row>
    <row r="243" s="10" customFormat="1" ht="55" customHeight="1" spans="1:12">
      <c r="A243" s="15">
        <f t="shared" si="9"/>
        <v>241</v>
      </c>
      <c r="B243" s="16" t="s">
        <v>949</v>
      </c>
      <c r="C243" s="16" t="s">
        <v>950</v>
      </c>
      <c r="D243" s="16" t="s">
        <v>54</v>
      </c>
      <c r="E243" s="17">
        <v>4999</v>
      </c>
      <c r="F243" s="17">
        <v>4999</v>
      </c>
      <c r="G243" s="18">
        <v>1599.68</v>
      </c>
      <c r="H243" s="18">
        <v>679.86</v>
      </c>
      <c r="I243" s="17">
        <v>0</v>
      </c>
      <c r="J243" s="17" t="s">
        <v>528</v>
      </c>
      <c r="K243" s="18">
        <f t="shared" si="10"/>
        <v>2279.54</v>
      </c>
      <c r="L243" s="18">
        <f t="shared" si="11"/>
        <v>2279.54</v>
      </c>
    </row>
    <row r="244" s="10" customFormat="1" ht="55" customHeight="1" spans="1:12">
      <c r="A244" s="15">
        <f t="shared" si="9"/>
        <v>242</v>
      </c>
      <c r="B244" s="16" t="s">
        <v>951</v>
      </c>
      <c r="C244" s="16" t="s">
        <v>952</v>
      </c>
      <c r="D244" s="16" t="s">
        <v>54</v>
      </c>
      <c r="E244" s="17">
        <v>4999</v>
      </c>
      <c r="F244" s="17">
        <v>4999</v>
      </c>
      <c r="G244" s="18">
        <v>1599.68</v>
      </c>
      <c r="H244" s="18">
        <v>679.86</v>
      </c>
      <c r="I244" s="17">
        <v>0</v>
      </c>
      <c r="J244" s="17" t="s">
        <v>528</v>
      </c>
      <c r="K244" s="18">
        <f t="shared" si="10"/>
        <v>2279.54</v>
      </c>
      <c r="L244" s="18">
        <f t="shared" si="11"/>
        <v>2279.54</v>
      </c>
    </row>
    <row r="245" s="10" customFormat="1" ht="55" customHeight="1" spans="1:12">
      <c r="A245" s="15">
        <f t="shared" si="9"/>
        <v>243</v>
      </c>
      <c r="B245" s="16" t="s">
        <v>953</v>
      </c>
      <c r="C245" s="16" t="s">
        <v>954</v>
      </c>
      <c r="D245" s="16" t="s">
        <v>54</v>
      </c>
      <c r="E245" s="17">
        <v>4999</v>
      </c>
      <c r="F245" s="17">
        <v>4999</v>
      </c>
      <c r="G245" s="18">
        <v>1599.68</v>
      </c>
      <c r="H245" s="18">
        <v>679.86</v>
      </c>
      <c r="I245" s="17">
        <v>0</v>
      </c>
      <c r="J245" s="17" t="s">
        <v>528</v>
      </c>
      <c r="K245" s="18">
        <f t="shared" si="10"/>
        <v>2279.54</v>
      </c>
      <c r="L245" s="18">
        <f t="shared" si="11"/>
        <v>2279.54</v>
      </c>
    </row>
    <row r="246" s="10" customFormat="1" ht="55" customHeight="1" spans="1:12">
      <c r="A246" s="15">
        <f t="shared" si="9"/>
        <v>244</v>
      </c>
      <c r="B246" s="16" t="s">
        <v>955</v>
      </c>
      <c r="C246" s="16" t="s">
        <v>956</v>
      </c>
      <c r="D246" s="16" t="s">
        <v>54</v>
      </c>
      <c r="E246" s="17">
        <v>4999</v>
      </c>
      <c r="F246" s="17">
        <v>4999</v>
      </c>
      <c r="G246" s="18">
        <v>1599.68</v>
      </c>
      <c r="H246" s="18">
        <v>679.86</v>
      </c>
      <c r="I246" s="17">
        <v>0</v>
      </c>
      <c r="J246" s="17" t="s">
        <v>528</v>
      </c>
      <c r="K246" s="18">
        <f t="shared" si="10"/>
        <v>2279.54</v>
      </c>
      <c r="L246" s="18">
        <f t="shared" si="11"/>
        <v>2279.54</v>
      </c>
    </row>
    <row r="247" s="10" customFormat="1" ht="55" customHeight="1" spans="1:12">
      <c r="A247" s="15">
        <f t="shared" si="9"/>
        <v>245</v>
      </c>
      <c r="B247" s="16" t="s">
        <v>957</v>
      </c>
      <c r="C247" s="16" t="s">
        <v>958</v>
      </c>
      <c r="D247" s="16" t="s">
        <v>54</v>
      </c>
      <c r="E247" s="17">
        <v>4999</v>
      </c>
      <c r="F247" s="17">
        <v>4999</v>
      </c>
      <c r="G247" s="18">
        <v>1599.68</v>
      </c>
      <c r="H247" s="18">
        <v>679.86</v>
      </c>
      <c r="I247" s="17">
        <v>0</v>
      </c>
      <c r="J247" s="17" t="s">
        <v>528</v>
      </c>
      <c r="K247" s="18">
        <f t="shared" si="10"/>
        <v>2279.54</v>
      </c>
      <c r="L247" s="18">
        <f t="shared" si="11"/>
        <v>2279.54</v>
      </c>
    </row>
    <row r="248" s="10" customFormat="1" ht="55" customHeight="1" spans="1:12">
      <c r="A248" s="15">
        <f t="shared" si="9"/>
        <v>246</v>
      </c>
      <c r="B248" s="16" t="s">
        <v>959</v>
      </c>
      <c r="C248" s="16" t="s">
        <v>960</v>
      </c>
      <c r="D248" s="16" t="s">
        <v>54</v>
      </c>
      <c r="E248" s="17">
        <v>4999</v>
      </c>
      <c r="F248" s="17">
        <v>4999</v>
      </c>
      <c r="G248" s="18">
        <v>1599.68</v>
      </c>
      <c r="H248" s="18">
        <v>679.86</v>
      </c>
      <c r="I248" s="17">
        <v>0</v>
      </c>
      <c r="J248" s="17" t="s">
        <v>528</v>
      </c>
      <c r="K248" s="18">
        <f t="shared" si="10"/>
        <v>2279.54</v>
      </c>
      <c r="L248" s="18">
        <f t="shared" si="11"/>
        <v>2279.54</v>
      </c>
    </row>
    <row r="249" s="10" customFormat="1" ht="55" customHeight="1" spans="1:12">
      <c r="A249" s="15">
        <f t="shared" si="9"/>
        <v>247</v>
      </c>
      <c r="B249" s="16" t="s">
        <v>961</v>
      </c>
      <c r="C249" s="16" t="s">
        <v>962</v>
      </c>
      <c r="D249" s="16" t="s">
        <v>54</v>
      </c>
      <c r="E249" s="17">
        <v>4999</v>
      </c>
      <c r="F249" s="17">
        <v>4999</v>
      </c>
      <c r="G249" s="18">
        <v>1599.68</v>
      </c>
      <c r="H249" s="18">
        <v>679.86</v>
      </c>
      <c r="I249" s="17">
        <v>0</v>
      </c>
      <c r="J249" s="17" t="s">
        <v>528</v>
      </c>
      <c r="K249" s="18">
        <f t="shared" si="10"/>
        <v>2279.54</v>
      </c>
      <c r="L249" s="18">
        <f t="shared" si="11"/>
        <v>2279.54</v>
      </c>
    </row>
    <row r="250" s="10" customFormat="1" ht="55" customHeight="1" spans="1:12">
      <c r="A250" s="15">
        <f t="shared" si="9"/>
        <v>248</v>
      </c>
      <c r="B250" s="16" t="s">
        <v>963</v>
      </c>
      <c r="C250" s="16" t="s">
        <v>709</v>
      </c>
      <c r="D250" s="16" t="s">
        <v>54</v>
      </c>
      <c r="E250" s="17">
        <v>4999</v>
      </c>
      <c r="F250" s="17">
        <v>4999</v>
      </c>
      <c r="G250" s="18">
        <v>1599.68</v>
      </c>
      <c r="H250" s="18">
        <v>679.86</v>
      </c>
      <c r="I250" s="17">
        <v>0</v>
      </c>
      <c r="J250" s="17" t="s">
        <v>528</v>
      </c>
      <c r="K250" s="18">
        <f t="shared" si="10"/>
        <v>2279.54</v>
      </c>
      <c r="L250" s="18">
        <f t="shared" si="11"/>
        <v>2279.54</v>
      </c>
    </row>
    <row r="251" s="10" customFormat="1" ht="55" customHeight="1" spans="1:12">
      <c r="A251" s="15">
        <f t="shared" si="9"/>
        <v>249</v>
      </c>
      <c r="B251" s="16" t="s">
        <v>964</v>
      </c>
      <c r="C251" s="16" t="s">
        <v>965</v>
      </c>
      <c r="D251" s="16" t="s">
        <v>54</v>
      </c>
      <c r="E251" s="17">
        <v>4999</v>
      </c>
      <c r="F251" s="17">
        <v>4999</v>
      </c>
      <c r="G251" s="18">
        <v>1599.68</v>
      </c>
      <c r="H251" s="18">
        <v>679.86</v>
      </c>
      <c r="I251" s="17">
        <v>0</v>
      </c>
      <c r="J251" s="17" t="s">
        <v>528</v>
      </c>
      <c r="K251" s="18">
        <f t="shared" si="10"/>
        <v>2279.54</v>
      </c>
      <c r="L251" s="18">
        <f t="shared" si="11"/>
        <v>2279.54</v>
      </c>
    </row>
    <row r="252" s="10" customFormat="1" ht="55" customHeight="1" spans="1:12">
      <c r="A252" s="15">
        <f t="shared" si="9"/>
        <v>250</v>
      </c>
      <c r="B252" s="16" t="s">
        <v>966</v>
      </c>
      <c r="C252" s="16" t="s">
        <v>967</v>
      </c>
      <c r="D252" s="16" t="s">
        <v>54</v>
      </c>
      <c r="E252" s="17">
        <v>4999</v>
      </c>
      <c r="F252" s="17">
        <v>4999</v>
      </c>
      <c r="G252" s="18">
        <v>1599.68</v>
      </c>
      <c r="H252" s="18">
        <v>679.86</v>
      </c>
      <c r="I252" s="17">
        <v>0</v>
      </c>
      <c r="J252" s="17" t="s">
        <v>528</v>
      </c>
      <c r="K252" s="18">
        <f t="shared" si="10"/>
        <v>2279.54</v>
      </c>
      <c r="L252" s="18">
        <f t="shared" si="11"/>
        <v>2279.54</v>
      </c>
    </row>
    <row r="253" s="10" customFormat="1" ht="55" customHeight="1" spans="1:12">
      <c r="A253" s="15">
        <f t="shared" si="9"/>
        <v>251</v>
      </c>
      <c r="B253" s="16" t="s">
        <v>968</v>
      </c>
      <c r="C253" s="16" t="s">
        <v>709</v>
      </c>
      <c r="D253" s="16" t="s">
        <v>54</v>
      </c>
      <c r="E253" s="17">
        <v>4999</v>
      </c>
      <c r="F253" s="17">
        <v>4999</v>
      </c>
      <c r="G253" s="18">
        <v>1599.68</v>
      </c>
      <c r="H253" s="18">
        <v>679.86</v>
      </c>
      <c r="I253" s="17">
        <v>0</v>
      </c>
      <c r="J253" s="17" t="s">
        <v>528</v>
      </c>
      <c r="K253" s="18">
        <f t="shared" si="10"/>
        <v>2279.54</v>
      </c>
      <c r="L253" s="18">
        <f t="shared" si="11"/>
        <v>2279.54</v>
      </c>
    </row>
    <row r="254" s="10" customFormat="1" ht="55" customHeight="1" spans="1:12">
      <c r="A254" s="15">
        <f t="shared" si="9"/>
        <v>252</v>
      </c>
      <c r="B254" s="16" t="s">
        <v>969</v>
      </c>
      <c r="C254" s="16" t="s">
        <v>970</v>
      </c>
      <c r="D254" s="16" t="s">
        <v>54</v>
      </c>
      <c r="E254" s="17">
        <v>4999</v>
      </c>
      <c r="F254" s="17">
        <v>4999</v>
      </c>
      <c r="G254" s="18">
        <v>1599.68</v>
      </c>
      <c r="H254" s="18">
        <v>679.86</v>
      </c>
      <c r="I254" s="17">
        <v>0</v>
      </c>
      <c r="J254" s="17" t="s">
        <v>528</v>
      </c>
      <c r="K254" s="18">
        <f t="shared" si="10"/>
        <v>2279.54</v>
      </c>
      <c r="L254" s="18">
        <f t="shared" si="11"/>
        <v>2279.54</v>
      </c>
    </row>
    <row r="255" s="10" customFormat="1" ht="55" customHeight="1" spans="1:12">
      <c r="A255" s="15">
        <f t="shared" si="9"/>
        <v>253</v>
      </c>
      <c r="B255" s="16" t="s">
        <v>971</v>
      </c>
      <c r="C255" s="16" t="s">
        <v>701</v>
      </c>
      <c r="D255" s="16" t="s">
        <v>54</v>
      </c>
      <c r="E255" s="17">
        <v>4999</v>
      </c>
      <c r="F255" s="17">
        <v>4999</v>
      </c>
      <c r="G255" s="18">
        <v>1599.68</v>
      </c>
      <c r="H255" s="18">
        <v>679.86</v>
      </c>
      <c r="I255" s="17">
        <v>0</v>
      </c>
      <c r="J255" s="17" t="s">
        <v>528</v>
      </c>
      <c r="K255" s="18">
        <f t="shared" si="10"/>
        <v>2279.54</v>
      </c>
      <c r="L255" s="18">
        <f t="shared" si="11"/>
        <v>2279.54</v>
      </c>
    </row>
    <row r="256" s="10" customFormat="1" ht="55" customHeight="1" spans="1:12">
      <c r="A256" s="15">
        <f t="shared" si="9"/>
        <v>254</v>
      </c>
      <c r="B256" s="16" t="s">
        <v>972</v>
      </c>
      <c r="C256" s="16" t="s">
        <v>973</v>
      </c>
      <c r="D256" s="16" t="s">
        <v>54</v>
      </c>
      <c r="E256" s="17">
        <v>4999</v>
      </c>
      <c r="F256" s="17">
        <v>4999</v>
      </c>
      <c r="G256" s="18">
        <v>1599.68</v>
      </c>
      <c r="H256" s="18">
        <v>679.86</v>
      </c>
      <c r="I256" s="17">
        <v>0</v>
      </c>
      <c r="J256" s="17" t="s">
        <v>528</v>
      </c>
      <c r="K256" s="18">
        <f t="shared" si="10"/>
        <v>2279.54</v>
      </c>
      <c r="L256" s="18">
        <f t="shared" si="11"/>
        <v>2279.54</v>
      </c>
    </row>
    <row r="257" s="10" customFormat="1" ht="55" customHeight="1" spans="1:12">
      <c r="A257" s="15">
        <f t="shared" si="9"/>
        <v>255</v>
      </c>
      <c r="B257" s="16" t="s">
        <v>974</v>
      </c>
      <c r="C257" s="16" t="s">
        <v>761</v>
      </c>
      <c r="D257" s="16" t="s">
        <v>54</v>
      </c>
      <c r="E257" s="17">
        <v>4999</v>
      </c>
      <c r="F257" s="17">
        <v>4999</v>
      </c>
      <c r="G257" s="18">
        <v>1599.68</v>
      </c>
      <c r="H257" s="18">
        <v>679.86</v>
      </c>
      <c r="I257" s="17">
        <v>0</v>
      </c>
      <c r="J257" s="17" t="s">
        <v>528</v>
      </c>
      <c r="K257" s="18">
        <f t="shared" si="10"/>
        <v>2279.54</v>
      </c>
      <c r="L257" s="18">
        <f t="shared" si="11"/>
        <v>2279.54</v>
      </c>
    </row>
    <row r="258" s="10" customFormat="1" ht="55" customHeight="1" spans="1:12">
      <c r="A258" s="15">
        <f t="shared" si="9"/>
        <v>256</v>
      </c>
      <c r="B258" s="16" t="s">
        <v>975</v>
      </c>
      <c r="C258" s="16" t="s">
        <v>914</v>
      </c>
      <c r="D258" s="16" t="s">
        <v>54</v>
      </c>
      <c r="E258" s="17">
        <v>4999</v>
      </c>
      <c r="F258" s="17">
        <v>4999</v>
      </c>
      <c r="G258" s="18">
        <v>1599.68</v>
      </c>
      <c r="H258" s="18">
        <v>679.86</v>
      </c>
      <c r="I258" s="17">
        <v>0</v>
      </c>
      <c r="J258" s="17" t="s">
        <v>528</v>
      </c>
      <c r="K258" s="18">
        <f t="shared" si="10"/>
        <v>2279.54</v>
      </c>
      <c r="L258" s="18">
        <f t="shared" si="11"/>
        <v>2279.54</v>
      </c>
    </row>
    <row r="259" s="10" customFormat="1" ht="55" customHeight="1" spans="1:12">
      <c r="A259" s="15">
        <f t="shared" si="9"/>
        <v>257</v>
      </c>
      <c r="B259" s="16" t="s">
        <v>976</v>
      </c>
      <c r="C259" s="16" t="s">
        <v>922</v>
      </c>
      <c r="D259" s="16" t="s">
        <v>54</v>
      </c>
      <c r="E259" s="17">
        <v>4999</v>
      </c>
      <c r="F259" s="17">
        <v>4999</v>
      </c>
      <c r="G259" s="18">
        <v>1599.68</v>
      </c>
      <c r="H259" s="18">
        <v>679.86</v>
      </c>
      <c r="I259" s="17">
        <v>0</v>
      </c>
      <c r="J259" s="17" t="s">
        <v>528</v>
      </c>
      <c r="K259" s="18">
        <f t="shared" si="10"/>
        <v>2279.54</v>
      </c>
      <c r="L259" s="18">
        <f t="shared" si="11"/>
        <v>2279.54</v>
      </c>
    </row>
    <row r="260" s="10" customFormat="1" ht="55" customHeight="1" spans="1:12">
      <c r="A260" s="15">
        <f t="shared" ref="A260:A323" si="12">ROW()-2</f>
        <v>258</v>
      </c>
      <c r="B260" s="16" t="s">
        <v>977</v>
      </c>
      <c r="C260" s="16" t="s">
        <v>978</v>
      </c>
      <c r="D260" s="16" t="s">
        <v>54</v>
      </c>
      <c r="E260" s="17">
        <v>4999</v>
      </c>
      <c r="F260" s="17">
        <v>4999</v>
      </c>
      <c r="G260" s="18">
        <v>1599.68</v>
      </c>
      <c r="H260" s="18">
        <v>679.86</v>
      </c>
      <c r="I260" s="17">
        <v>0</v>
      </c>
      <c r="J260" s="17" t="s">
        <v>528</v>
      </c>
      <c r="K260" s="18">
        <f t="shared" ref="K260:K323" si="13">G260+H260</f>
        <v>2279.54</v>
      </c>
      <c r="L260" s="18">
        <f t="shared" ref="L260:L323" si="14">K260</f>
        <v>2279.54</v>
      </c>
    </row>
    <row r="261" s="10" customFormat="1" ht="55" customHeight="1" spans="1:12">
      <c r="A261" s="15">
        <f t="shared" si="12"/>
        <v>259</v>
      </c>
      <c r="B261" s="16" t="s">
        <v>979</v>
      </c>
      <c r="C261" s="16" t="s">
        <v>553</v>
      </c>
      <c r="D261" s="16" t="s">
        <v>54</v>
      </c>
      <c r="E261" s="17">
        <v>4999</v>
      </c>
      <c r="F261" s="17">
        <v>4999</v>
      </c>
      <c r="G261" s="18">
        <v>1599.68</v>
      </c>
      <c r="H261" s="18">
        <v>679.86</v>
      </c>
      <c r="I261" s="17">
        <v>0</v>
      </c>
      <c r="J261" s="17" t="s">
        <v>528</v>
      </c>
      <c r="K261" s="18">
        <f t="shared" si="13"/>
        <v>2279.54</v>
      </c>
      <c r="L261" s="18">
        <f t="shared" si="14"/>
        <v>2279.54</v>
      </c>
    </row>
    <row r="262" s="10" customFormat="1" ht="55" customHeight="1" spans="1:12">
      <c r="A262" s="15">
        <f t="shared" si="12"/>
        <v>260</v>
      </c>
      <c r="B262" s="16" t="s">
        <v>980</v>
      </c>
      <c r="C262" s="16" t="s">
        <v>685</v>
      </c>
      <c r="D262" s="16" t="s">
        <v>54</v>
      </c>
      <c r="E262" s="17">
        <v>4999</v>
      </c>
      <c r="F262" s="17">
        <v>4999</v>
      </c>
      <c r="G262" s="18">
        <v>1599.68</v>
      </c>
      <c r="H262" s="18">
        <v>679.86</v>
      </c>
      <c r="I262" s="17">
        <v>0</v>
      </c>
      <c r="J262" s="17" t="s">
        <v>528</v>
      </c>
      <c r="K262" s="18">
        <f t="shared" si="13"/>
        <v>2279.54</v>
      </c>
      <c r="L262" s="18">
        <f t="shared" si="14"/>
        <v>2279.54</v>
      </c>
    </row>
    <row r="263" s="10" customFormat="1" ht="55" customHeight="1" spans="1:12">
      <c r="A263" s="15">
        <f t="shared" si="12"/>
        <v>261</v>
      </c>
      <c r="B263" s="16" t="s">
        <v>981</v>
      </c>
      <c r="C263" s="16" t="s">
        <v>709</v>
      </c>
      <c r="D263" s="16" t="s">
        <v>54</v>
      </c>
      <c r="E263" s="17">
        <v>4999</v>
      </c>
      <c r="F263" s="17">
        <v>4999</v>
      </c>
      <c r="G263" s="18">
        <v>1599.68</v>
      </c>
      <c r="H263" s="18">
        <v>679.86</v>
      </c>
      <c r="I263" s="17">
        <v>0</v>
      </c>
      <c r="J263" s="17" t="s">
        <v>528</v>
      </c>
      <c r="K263" s="18">
        <f t="shared" si="13"/>
        <v>2279.54</v>
      </c>
      <c r="L263" s="18">
        <f t="shared" si="14"/>
        <v>2279.54</v>
      </c>
    </row>
    <row r="264" s="10" customFormat="1" ht="55" customHeight="1" spans="1:12">
      <c r="A264" s="15">
        <f t="shared" si="12"/>
        <v>262</v>
      </c>
      <c r="B264" s="16" t="s">
        <v>982</v>
      </c>
      <c r="C264" s="16" t="s">
        <v>662</v>
      </c>
      <c r="D264" s="16" t="s">
        <v>54</v>
      </c>
      <c r="E264" s="17">
        <v>4999</v>
      </c>
      <c r="F264" s="17">
        <v>4999</v>
      </c>
      <c r="G264" s="18">
        <v>1599.68</v>
      </c>
      <c r="H264" s="18">
        <v>679.86</v>
      </c>
      <c r="I264" s="17">
        <v>0</v>
      </c>
      <c r="J264" s="17" t="s">
        <v>528</v>
      </c>
      <c r="K264" s="18">
        <f t="shared" si="13"/>
        <v>2279.54</v>
      </c>
      <c r="L264" s="18">
        <f t="shared" si="14"/>
        <v>2279.54</v>
      </c>
    </row>
    <row r="265" s="10" customFormat="1" ht="55" customHeight="1" spans="1:12">
      <c r="A265" s="15">
        <f t="shared" si="12"/>
        <v>263</v>
      </c>
      <c r="B265" s="16" t="s">
        <v>983</v>
      </c>
      <c r="C265" s="16" t="s">
        <v>984</v>
      </c>
      <c r="D265" s="16" t="s">
        <v>54</v>
      </c>
      <c r="E265" s="17">
        <v>4999</v>
      </c>
      <c r="F265" s="17">
        <v>4999</v>
      </c>
      <c r="G265" s="18">
        <v>1599.68</v>
      </c>
      <c r="H265" s="18">
        <v>679.86</v>
      </c>
      <c r="I265" s="17">
        <v>0</v>
      </c>
      <c r="J265" s="17" t="s">
        <v>528</v>
      </c>
      <c r="K265" s="18">
        <f t="shared" si="13"/>
        <v>2279.54</v>
      </c>
      <c r="L265" s="18">
        <f t="shared" si="14"/>
        <v>2279.54</v>
      </c>
    </row>
    <row r="266" s="10" customFormat="1" ht="55" customHeight="1" spans="1:12">
      <c r="A266" s="15">
        <f t="shared" si="12"/>
        <v>264</v>
      </c>
      <c r="B266" s="16" t="s">
        <v>985</v>
      </c>
      <c r="C266" s="16" t="s">
        <v>741</v>
      </c>
      <c r="D266" s="16" t="s">
        <v>54</v>
      </c>
      <c r="E266" s="17">
        <v>4999</v>
      </c>
      <c r="F266" s="17">
        <v>4999</v>
      </c>
      <c r="G266" s="18">
        <v>1599.68</v>
      </c>
      <c r="H266" s="18">
        <v>679.86</v>
      </c>
      <c r="I266" s="17">
        <v>0</v>
      </c>
      <c r="J266" s="17" t="s">
        <v>528</v>
      </c>
      <c r="K266" s="18">
        <f t="shared" si="13"/>
        <v>2279.54</v>
      </c>
      <c r="L266" s="18">
        <f t="shared" si="14"/>
        <v>2279.54</v>
      </c>
    </row>
    <row r="267" s="10" customFormat="1" ht="55" customHeight="1" spans="1:12">
      <c r="A267" s="15">
        <f t="shared" si="12"/>
        <v>265</v>
      </c>
      <c r="B267" s="16" t="s">
        <v>986</v>
      </c>
      <c r="C267" s="16" t="s">
        <v>987</v>
      </c>
      <c r="D267" s="16" t="s">
        <v>54</v>
      </c>
      <c r="E267" s="17">
        <v>4999</v>
      </c>
      <c r="F267" s="17">
        <v>4999</v>
      </c>
      <c r="G267" s="18">
        <v>1599.68</v>
      </c>
      <c r="H267" s="18">
        <v>679.86</v>
      </c>
      <c r="I267" s="17">
        <v>0</v>
      </c>
      <c r="J267" s="17" t="s">
        <v>528</v>
      </c>
      <c r="K267" s="18">
        <f t="shared" si="13"/>
        <v>2279.54</v>
      </c>
      <c r="L267" s="18">
        <f t="shared" si="14"/>
        <v>2279.54</v>
      </c>
    </row>
    <row r="268" s="10" customFormat="1" ht="55" customHeight="1" spans="1:12">
      <c r="A268" s="15">
        <f t="shared" si="12"/>
        <v>266</v>
      </c>
      <c r="B268" s="16" t="s">
        <v>988</v>
      </c>
      <c r="C268" s="16" t="s">
        <v>989</v>
      </c>
      <c r="D268" s="16" t="s">
        <v>54</v>
      </c>
      <c r="E268" s="17">
        <v>4999</v>
      </c>
      <c r="F268" s="17">
        <v>4999</v>
      </c>
      <c r="G268" s="18">
        <v>1599.68</v>
      </c>
      <c r="H268" s="18">
        <v>679.86</v>
      </c>
      <c r="I268" s="17">
        <v>0</v>
      </c>
      <c r="J268" s="17" t="s">
        <v>528</v>
      </c>
      <c r="K268" s="18">
        <f t="shared" si="13"/>
        <v>2279.54</v>
      </c>
      <c r="L268" s="18">
        <f t="shared" si="14"/>
        <v>2279.54</v>
      </c>
    </row>
    <row r="269" s="10" customFormat="1" ht="55" customHeight="1" spans="1:12">
      <c r="A269" s="15">
        <f t="shared" si="12"/>
        <v>267</v>
      </c>
      <c r="B269" s="16" t="s">
        <v>990</v>
      </c>
      <c r="C269" s="16" t="s">
        <v>991</v>
      </c>
      <c r="D269" s="16" t="s">
        <v>54</v>
      </c>
      <c r="E269" s="17">
        <v>4999</v>
      </c>
      <c r="F269" s="17">
        <v>4999</v>
      </c>
      <c r="G269" s="18">
        <v>1599.68</v>
      </c>
      <c r="H269" s="18">
        <v>679.86</v>
      </c>
      <c r="I269" s="17">
        <v>0</v>
      </c>
      <c r="J269" s="17" t="s">
        <v>528</v>
      </c>
      <c r="K269" s="18">
        <f t="shared" si="13"/>
        <v>2279.54</v>
      </c>
      <c r="L269" s="18">
        <f t="shared" si="14"/>
        <v>2279.54</v>
      </c>
    </row>
    <row r="270" s="10" customFormat="1" ht="55" customHeight="1" spans="1:12">
      <c r="A270" s="15">
        <f t="shared" si="12"/>
        <v>268</v>
      </c>
      <c r="B270" s="16" t="s">
        <v>992</v>
      </c>
      <c r="C270" s="16" t="s">
        <v>993</v>
      </c>
      <c r="D270" s="16" t="s">
        <v>54</v>
      </c>
      <c r="E270" s="17">
        <v>4999</v>
      </c>
      <c r="F270" s="17">
        <v>4999</v>
      </c>
      <c r="G270" s="18">
        <v>1599.68</v>
      </c>
      <c r="H270" s="18">
        <v>679.86</v>
      </c>
      <c r="I270" s="17">
        <v>0</v>
      </c>
      <c r="J270" s="17" t="s">
        <v>528</v>
      </c>
      <c r="K270" s="18">
        <f t="shared" si="13"/>
        <v>2279.54</v>
      </c>
      <c r="L270" s="18">
        <f t="shared" si="14"/>
        <v>2279.54</v>
      </c>
    </row>
    <row r="271" s="10" customFormat="1" ht="55" customHeight="1" spans="1:12">
      <c r="A271" s="15">
        <f t="shared" si="12"/>
        <v>269</v>
      </c>
      <c r="B271" s="16" t="s">
        <v>994</v>
      </c>
      <c r="C271" s="16" t="s">
        <v>995</v>
      </c>
      <c r="D271" s="16" t="s">
        <v>54</v>
      </c>
      <c r="E271" s="17">
        <v>4999</v>
      </c>
      <c r="F271" s="17">
        <v>4999</v>
      </c>
      <c r="G271" s="18">
        <v>1599.68</v>
      </c>
      <c r="H271" s="18">
        <v>679.86</v>
      </c>
      <c r="I271" s="17">
        <v>0</v>
      </c>
      <c r="J271" s="17" t="s">
        <v>528</v>
      </c>
      <c r="K271" s="18">
        <f t="shared" si="13"/>
        <v>2279.54</v>
      </c>
      <c r="L271" s="18">
        <f t="shared" si="14"/>
        <v>2279.54</v>
      </c>
    </row>
    <row r="272" s="10" customFormat="1" ht="55" customHeight="1" spans="1:12">
      <c r="A272" s="15">
        <f t="shared" si="12"/>
        <v>270</v>
      </c>
      <c r="B272" s="16" t="s">
        <v>996</v>
      </c>
      <c r="C272" s="16" t="s">
        <v>997</v>
      </c>
      <c r="D272" s="16" t="s">
        <v>54</v>
      </c>
      <c r="E272" s="17">
        <v>4999</v>
      </c>
      <c r="F272" s="17">
        <v>4999</v>
      </c>
      <c r="G272" s="18">
        <v>1599.68</v>
      </c>
      <c r="H272" s="18">
        <v>679.86</v>
      </c>
      <c r="I272" s="17">
        <v>0</v>
      </c>
      <c r="J272" s="17" t="s">
        <v>528</v>
      </c>
      <c r="K272" s="18">
        <f t="shared" si="13"/>
        <v>2279.54</v>
      </c>
      <c r="L272" s="18">
        <f t="shared" si="14"/>
        <v>2279.54</v>
      </c>
    </row>
    <row r="273" s="10" customFormat="1" ht="55" customHeight="1" spans="1:12">
      <c r="A273" s="15">
        <f t="shared" si="12"/>
        <v>271</v>
      </c>
      <c r="B273" s="16" t="s">
        <v>998</v>
      </c>
      <c r="C273" s="16" t="s">
        <v>854</v>
      </c>
      <c r="D273" s="16" t="s">
        <v>54</v>
      </c>
      <c r="E273" s="17">
        <v>4999</v>
      </c>
      <c r="F273" s="17">
        <v>4999</v>
      </c>
      <c r="G273" s="18">
        <v>799.84</v>
      </c>
      <c r="H273" s="18">
        <v>339.93</v>
      </c>
      <c r="I273" s="17">
        <v>0</v>
      </c>
      <c r="J273" s="17" t="s">
        <v>558</v>
      </c>
      <c r="K273" s="18">
        <f t="shared" si="13"/>
        <v>1139.77</v>
      </c>
      <c r="L273" s="18">
        <f t="shared" si="14"/>
        <v>1139.77</v>
      </c>
    </row>
    <row r="274" s="10" customFormat="1" ht="55" customHeight="1" spans="1:12">
      <c r="A274" s="15">
        <f t="shared" si="12"/>
        <v>272</v>
      </c>
      <c r="B274" s="16" t="s">
        <v>999</v>
      </c>
      <c r="C274" s="16" t="s">
        <v>1000</v>
      </c>
      <c r="D274" s="16" t="s">
        <v>54</v>
      </c>
      <c r="E274" s="17">
        <v>4999</v>
      </c>
      <c r="F274" s="17">
        <v>4999</v>
      </c>
      <c r="G274" s="18">
        <v>799.84</v>
      </c>
      <c r="H274" s="18">
        <v>339.93</v>
      </c>
      <c r="I274" s="17">
        <v>0</v>
      </c>
      <c r="J274" s="17" t="s">
        <v>558</v>
      </c>
      <c r="K274" s="18">
        <f t="shared" si="13"/>
        <v>1139.77</v>
      </c>
      <c r="L274" s="18">
        <f t="shared" si="14"/>
        <v>1139.77</v>
      </c>
    </row>
    <row r="275" s="10" customFormat="1" ht="55" customHeight="1" spans="1:12">
      <c r="A275" s="15">
        <f t="shared" si="12"/>
        <v>273</v>
      </c>
      <c r="B275" s="16" t="s">
        <v>1001</v>
      </c>
      <c r="C275" s="16" t="s">
        <v>833</v>
      </c>
      <c r="D275" s="16" t="s">
        <v>54</v>
      </c>
      <c r="E275" s="17">
        <v>4999</v>
      </c>
      <c r="F275" s="17">
        <v>4999</v>
      </c>
      <c r="G275" s="18">
        <v>799.84</v>
      </c>
      <c r="H275" s="18">
        <v>339.93</v>
      </c>
      <c r="I275" s="17">
        <v>0</v>
      </c>
      <c r="J275" s="17" t="s">
        <v>558</v>
      </c>
      <c r="K275" s="18">
        <f t="shared" si="13"/>
        <v>1139.77</v>
      </c>
      <c r="L275" s="18">
        <f t="shared" si="14"/>
        <v>1139.77</v>
      </c>
    </row>
    <row r="276" s="10" customFormat="1" ht="55" customHeight="1" spans="1:12">
      <c r="A276" s="15">
        <f t="shared" si="12"/>
        <v>274</v>
      </c>
      <c r="B276" s="16" t="s">
        <v>1002</v>
      </c>
      <c r="C276" s="16" t="s">
        <v>553</v>
      </c>
      <c r="D276" s="16" t="s">
        <v>54</v>
      </c>
      <c r="E276" s="17">
        <v>4999</v>
      </c>
      <c r="F276" s="17">
        <v>4999</v>
      </c>
      <c r="G276" s="18">
        <v>799.84</v>
      </c>
      <c r="H276" s="18">
        <v>339.93</v>
      </c>
      <c r="I276" s="17">
        <v>0</v>
      </c>
      <c r="J276" s="17" t="s">
        <v>558</v>
      </c>
      <c r="K276" s="18">
        <f t="shared" si="13"/>
        <v>1139.77</v>
      </c>
      <c r="L276" s="18">
        <f t="shared" si="14"/>
        <v>1139.77</v>
      </c>
    </row>
    <row r="277" s="10" customFormat="1" ht="55" customHeight="1" spans="1:12">
      <c r="A277" s="15">
        <f t="shared" si="12"/>
        <v>275</v>
      </c>
      <c r="B277" s="16" t="s">
        <v>1003</v>
      </c>
      <c r="C277" s="16" t="s">
        <v>745</v>
      </c>
      <c r="D277" s="16" t="s">
        <v>54</v>
      </c>
      <c r="E277" s="17">
        <v>4999</v>
      </c>
      <c r="F277" s="17">
        <v>4999</v>
      </c>
      <c r="G277" s="18">
        <v>799.84</v>
      </c>
      <c r="H277" s="18">
        <v>339.93</v>
      </c>
      <c r="I277" s="17">
        <v>0</v>
      </c>
      <c r="J277" s="17" t="s">
        <v>558</v>
      </c>
      <c r="K277" s="18">
        <f t="shared" si="13"/>
        <v>1139.77</v>
      </c>
      <c r="L277" s="18">
        <f t="shared" si="14"/>
        <v>1139.77</v>
      </c>
    </row>
    <row r="278" s="10" customFormat="1" ht="55" customHeight="1" spans="1:12">
      <c r="A278" s="15">
        <f t="shared" si="12"/>
        <v>276</v>
      </c>
      <c r="B278" s="16" t="s">
        <v>1004</v>
      </c>
      <c r="C278" s="16" t="s">
        <v>1005</v>
      </c>
      <c r="D278" s="16" t="s">
        <v>54</v>
      </c>
      <c r="E278" s="17">
        <v>4999</v>
      </c>
      <c r="F278" s="17">
        <v>4999</v>
      </c>
      <c r="G278" s="18">
        <v>799.84</v>
      </c>
      <c r="H278" s="18">
        <v>339.93</v>
      </c>
      <c r="I278" s="17">
        <v>0</v>
      </c>
      <c r="J278" s="17" t="s">
        <v>558</v>
      </c>
      <c r="K278" s="18">
        <f t="shared" si="13"/>
        <v>1139.77</v>
      </c>
      <c r="L278" s="18">
        <f t="shared" si="14"/>
        <v>1139.77</v>
      </c>
    </row>
    <row r="279" s="10" customFormat="1" ht="55" customHeight="1" spans="1:12">
      <c r="A279" s="15">
        <f t="shared" si="12"/>
        <v>277</v>
      </c>
      <c r="B279" s="16" t="s">
        <v>1006</v>
      </c>
      <c r="C279" s="16" t="s">
        <v>714</v>
      </c>
      <c r="D279" s="16" t="s">
        <v>56</v>
      </c>
      <c r="E279" s="17">
        <v>4999</v>
      </c>
      <c r="F279" s="17">
        <v>4999</v>
      </c>
      <c r="G279" s="18">
        <v>1599.68</v>
      </c>
      <c r="H279" s="18">
        <v>679.86</v>
      </c>
      <c r="I279" s="17">
        <v>0</v>
      </c>
      <c r="J279" s="17" t="s">
        <v>528</v>
      </c>
      <c r="K279" s="18">
        <f t="shared" si="13"/>
        <v>2279.54</v>
      </c>
      <c r="L279" s="18">
        <f t="shared" si="14"/>
        <v>2279.54</v>
      </c>
    </row>
    <row r="280" s="10" customFormat="1" ht="55" customHeight="1" spans="1:12">
      <c r="A280" s="15">
        <f t="shared" si="12"/>
        <v>278</v>
      </c>
      <c r="B280" s="16" t="s">
        <v>1007</v>
      </c>
      <c r="C280" s="16" t="s">
        <v>1008</v>
      </c>
      <c r="D280" s="16" t="s">
        <v>58</v>
      </c>
      <c r="E280" s="17">
        <v>4999</v>
      </c>
      <c r="F280" s="17">
        <v>4999</v>
      </c>
      <c r="G280" s="18">
        <v>1599.68</v>
      </c>
      <c r="H280" s="18">
        <v>679.86</v>
      </c>
      <c r="I280" s="17">
        <v>0</v>
      </c>
      <c r="J280" s="17" t="s">
        <v>528</v>
      </c>
      <c r="K280" s="18">
        <f t="shared" si="13"/>
        <v>2279.54</v>
      </c>
      <c r="L280" s="18">
        <f t="shared" si="14"/>
        <v>2279.54</v>
      </c>
    </row>
    <row r="281" s="10" customFormat="1" ht="55" customHeight="1" spans="1:12">
      <c r="A281" s="15">
        <f t="shared" si="12"/>
        <v>279</v>
      </c>
      <c r="B281" s="16" t="s">
        <v>1009</v>
      </c>
      <c r="C281" s="16" t="s">
        <v>905</v>
      </c>
      <c r="D281" s="16" t="s">
        <v>58</v>
      </c>
      <c r="E281" s="17">
        <v>4999</v>
      </c>
      <c r="F281" s="17">
        <v>4999</v>
      </c>
      <c r="G281" s="18">
        <v>1599.68</v>
      </c>
      <c r="H281" s="18">
        <v>679.86</v>
      </c>
      <c r="I281" s="17">
        <v>0</v>
      </c>
      <c r="J281" s="17" t="s">
        <v>528</v>
      </c>
      <c r="K281" s="18">
        <f t="shared" si="13"/>
        <v>2279.54</v>
      </c>
      <c r="L281" s="18">
        <f t="shared" si="14"/>
        <v>2279.54</v>
      </c>
    </row>
    <row r="282" s="10" customFormat="1" ht="55" customHeight="1" spans="1:12">
      <c r="A282" s="15">
        <f t="shared" si="12"/>
        <v>280</v>
      </c>
      <c r="B282" s="16" t="s">
        <v>1010</v>
      </c>
      <c r="C282" s="16" t="s">
        <v>573</v>
      </c>
      <c r="D282" s="16" t="s">
        <v>60</v>
      </c>
      <c r="E282" s="17">
        <v>4999</v>
      </c>
      <c r="F282" s="17">
        <v>4999</v>
      </c>
      <c r="G282" s="18">
        <v>1599.68</v>
      </c>
      <c r="H282" s="18">
        <v>679.86</v>
      </c>
      <c r="I282" s="17">
        <v>0</v>
      </c>
      <c r="J282" s="17" t="s">
        <v>528</v>
      </c>
      <c r="K282" s="18">
        <f t="shared" si="13"/>
        <v>2279.54</v>
      </c>
      <c r="L282" s="18">
        <f t="shared" si="14"/>
        <v>2279.54</v>
      </c>
    </row>
    <row r="283" s="10" customFormat="1" ht="55" customHeight="1" spans="1:12">
      <c r="A283" s="15">
        <f t="shared" si="12"/>
        <v>281</v>
      </c>
      <c r="B283" s="16" t="s">
        <v>1011</v>
      </c>
      <c r="C283" s="16" t="s">
        <v>1012</v>
      </c>
      <c r="D283" s="16" t="s">
        <v>60</v>
      </c>
      <c r="E283" s="17">
        <v>4999</v>
      </c>
      <c r="F283" s="17">
        <v>4999</v>
      </c>
      <c r="G283" s="18">
        <v>1599.68</v>
      </c>
      <c r="H283" s="18">
        <v>679.86</v>
      </c>
      <c r="I283" s="17">
        <v>0</v>
      </c>
      <c r="J283" s="17" t="s">
        <v>528</v>
      </c>
      <c r="K283" s="18">
        <f t="shared" si="13"/>
        <v>2279.54</v>
      </c>
      <c r="L283" s="18">
        <f t="shared" si="14"/>
        <v>2279.54</v>
      </c>
    </row>
    <row r="284" s="10" customFormat="1" ht="55" customHeight="1" spans="1:12">
      <c r="A284" s="15">
        <f t="shared" si="12"/>
        <v>282</v>
      </c>
      <c r="B284" s="16" t="s">
        <v>1013</v>
      </c>
      <c r="C284" s="16" t="s">
        <v>1014</v>
      </c>
      <c r="D284" s="16" t="s">
        <v>60</v>
      </c>
      <c r="E284" s="17">
        <v>4999</v>
      </c>
      <c r="F284" s="17">
        <v>4999</v>
      </c>
      <c r="G284" s="18">
        <v>1599.68</v>
      </c>
      <c r="H284" s="18">
        <v>679.86</v>
      </c>
      <c r="I284" s="17">
        <v>0</v>
      </c>
      <c r="J284" s="17" t="s">
        <v>528</v>
      </c>
      <c r="K284" s="18">
        <f t="shared" si="13"/>
        <v>2279.54</v>
      </c>
      <c r="L284" s="18">
        <f t="shared" si="14"/>
        <v>2279.54</v>
      </c>
    </row>
    <row r="285" s="10" customFormat="1" ht="55" customHeight="1" spans="1:12">
      <c r="A285" s="15">
        <f t="shared" si="12"/>
        <v>283</v>
      </c>
      <c r="B285" s="16" t="s">
        <v>1015</v>
      </c>
      <c r="C285" s="16" t="s">
        <v>1016</v>
      </c>
      <c r="D285" s="16" t="s">
        <v>60</v>
      </c>
      <c r="E285" s="17">
        <v>4999</v>
      </c>
      <c r="F285" s="17">
        <v>4999</v>
      </c>
      <c r="G285" s="18">
        <v>1599.68</v>
      </c>
      <c r="H285" s="18">
        <v>679.86</v>
      </c>
      <c r="I285" s="17">
        <v>0</v>
      </c>
      <c r="J285" s="17" t="s">
        <v>528</v>
      </c>
      <c r="K285" s="18">
        <f t="shared" si="13"/>
        <v>2279.54</v>
      </c>
      <c r="L285" s="18">
        <f t="shared" si="14"/>
        <v>2279.54</v>
      </c>
    </row>
    <row r="286" s="10" customFormat="1" ht="55" customHeight="1" spans="1:12">
      <c r="A286" s="15">
        <f t="shared" si="12"/>
        <v>284</v>
      </c>
      <c r="B286" s="16" t="s">
        <v>1017</v>
      </c>
      <c r="C286" s="16" t="s">
        <v>573</v>
      </c>
      <c r="D286" s="16" t="s">
        <v>62</v>
      </c>
      <c r="E286" s="17">
        <v>4999</v>
      </c>
      <c r="F286" s="17">
        <v>4999</v>
      </c>
      <c r="G286" s="18">
        <v>1599.68</v>
      </c>
      <c r="H286" s="18">
        <v>679.86</v>
      </c>
      <c r="I286" s="17">
        <v>0</v>
      </c>
      <c r="J286" s="17" t="s">
        <v>528</v>
      </c>
      <c r="K286" s="18">
        <f t="shared" si="13"/>
        <v>2279.54</v>
      </c>
      <c r="L286" s="18">
        <f t="shared" si="14"/>
        <v>2279.54</v>
      </c>
    </row>
    <row r="287" s="10" customFormat="1" ht="55" customHeight="1" spans="1:12">
      <c r="A287" s="15">
        <f t="shared" si="12"/>
        <v>285</v>
      </c>
      <c r="B287" s="16" t="s">
        <v>1018</v>
      </c>
      <c r="C287" s="16" t="s">
        <v>753</v>
      </c>
      <c r="D287" s="16" t="s">
        <v>62</v>
      </c>
      <c r="E287" s="17">
        <v>4999</v>
      </c>
      <c r="F287" s="17">
        <v>4999</v>
      </c>
      <c r="G287" s="18">
        <v>799.84</v>
      </c>
      <c r="H287" s="18">
        <v>339.93</v>
      </c>
      <c r="I287" s="17">
        <v>0</v>
      </c>
      <c r="J287" s="17" t="s">
        <v>734</v>
      </c>
      <c r="K287" s="18">
        <f t="shared" si="13"/>
        <v>1139.77</v>
      </c>
      <c r="L287" s="18">
        <f t="shared" si="14"/>
        <v>1139.77</v>
      </c>
    </row>
    <row r="288" s="10" customFormat="1" ht="55" customHeight="1" spans="1:12">
      <c r="A288" s="15">
        <f t="shared" si="12"/>
        <v>286</v>
      </c>
      <c r="B288" s="16" t="s">
        <v>1019</v>
      </c>
      <c r="C288" s="16" t="s">
        <v>1020</v>
      </c>
      <c r="D288" s="16" t="s">
        <v>64</v>
      </c>
      <c r="E288" s="17">
        <v>4999</v>
      </c>
      <c r="F288" s="17">
        <v>4999</v>
      </c>
      <c r="G288" s="18">
        <v>1599.68</v>
      </c>
      <c r="H288" s="18">
        <v>679.86</v>
      </c>
      <c r="I288" s="17">
        <v>0</v>
      </c>
      <c r="J288" s="17" t="s">
        <v>528</v>
      </c>
      <c r="K288" s="18">
        <f t="shared" si="13"/>
        <v>2279.54</v>
      </c>
      <c r="L288" s="18">
        <f t="shared" si="14"/>
        <v>2279.54</v>
      </c>
    </row>
    <row r="289" s="10" customFormat="1" ht="55" customHeight="1" spans="1:12">
      <c r="A289" s="15">
        <f t="shared" si="12"/>
        <v>287</v>
      </c>
      <c r="B289" s="16" t="s">
        <v>1021</v>
      </c>
      <c r="C289" s="16" t="s">
        <v>1022</v>
      </c>
      <c r="D289" s="16" t="s">
        <v>64</v>
      </c>
      <c r="E289" s="17">
        <v>4999</v>
      </c>
      <c r="F289" s="17">
        <v>4999</v>
      </c>
      <c r="G289" s="18">
        <v>1599.68</v>
      </c>
      <c r="H289" s="18">
        <v>679.86</v>
      </c>
      <c r="I289" s="17">
        <v>0</v>
      </c>
      <c r="J289" s="17" t="s">
        <v>528</v>
      </c>
      <c r="K289" s="18">
        <f t="shared" si="13"/>
        <v>2279.54</v>
      </c>
      <c r="L289" s="18">
        <f t="shared" si="14"/>
        <v>2279.54</v>
      </c>
    </row>
    <row r="290" s="10" customFormat="1" ht="55" customHeight="1" spans="1:12">
      <c r="A290" s="15">
        <f t="shared" si="12"/>
        <v>288</v>
      </c>
      <c r="B290" s="16" t="s">
        <v>1023</v>
      </c>
      <c r="C290" s="16" t="s">
        <v>761</v>
      </c>
      <c r="D290" s="16" t="s">
        <v>64</v>
      </c>
      <c r="E290" s="17">
        <v>4999</v>
      </c>
      <c r="F290" s="17">
        <v>4999</v>
      </c>
      <c r="G290" s="18">
        <v>1599.68</v>
      </c>
      <c r="H290" s="18">
        <v>679.86</v>
      </c>
      <c r="I290" s="17">
        <v>0</v>
      </c>
      <c r="J290" s="17" t="s">
        <v>528</v>
      </c>
      <c r="K290" s="18">
        <f t="shared" si="13"/>
        <v>2279.54</v>
      </c>
      <c r="L290" s="18">
        <f t="shared" si="14"/>
        <v>2279.54</v>
      </c>
    </row>
    <row r="291" s="10" customFormat="1" ht="55" customHeight="1" spans="1:12">
      <c r="A291" s="15">
        <f t="shared" si="12"/>
        <v>289</v>
      </c>
      <c r="B291" s="16" t="s">
        <v>1024</v>
      </c>
      <c r="C291" s="16" t="s">
        <v>1025</v>
      </c>
      <c r="D291" s="16" t="s">
        <v>64</v>
      </c>
      <c r="E291" s="17">
        <v>4999</v>
      </c>
      <c r="F291" s="17">
        <v>4999</v>
      </c>
      <c r="G291" s="18">
        <v>1599.68</v>
      </c>
      <c r="H291" s="18">
        <v>679.86</v>
      </c>
      <c r="I291" s="17">
        <v>0</v>
      </c>
      <c r="J291" s="17" t="s">
        <v>528</v>
      </c>
      <c r="K291" s="18">
        <f t="shared" si="13"/>
        <v>2279.54</v>
      </c>
      <c r="L291" s="18">
        <f t="shared" si="14"/>
        <v>2279.54</v>
      </c>
    </row>
    <row r="292" s="10" customFormat="1" ht="55" customHeight="1" spans="1:12">
      <c r="A292" s="15">
        <f t="shared" si="12"/>
        <v>290</v>
      </c>
      <c r="B292" s="16" t="s">
        <v>1026</v>
      </c>
      <c r="C292" s="16" t="s">
        <v>1027</v>
      </c>
      <c r="D292" s="16" t="s">
        <v>66</v>
      </c>
      <c r="E292" s="17">
        <v>4999</v>
      </c>
      <c r="F292" s="17">
        <v>4999</v>
      </c>
      <c r="G292" s="18">
        <v>1599.68</v>
      </c>
      <c r="H292" s="18">
        <v>679.86</v>
      </c>
      <c r="I292" s="17">
        <v>0</v>
      </c>
      <c r="J292" s="17" t="s">
        <v>528</v>
      </c>
      <c r="K292" s="18">
        <f t="shared" si="13"/>
        <v>2279.54</v>
      </c>
      <c r="L292" s="18">
        <f t="shared" si="14"/>
        <v>2279.54</v>
      </c>
    </row>
    <row r="293" s="10" customFormat="1" ht="55" customHeight="1" spans="1:12">
      <c r="A293" s="15">
        <f t="shared" si="12"/>
        <v>291</v>
      </c>
      <c r="B293" s="16" t="s">
        <v>1028</v>
      </c>
      <c r="C293" s="16" t="s">
        <v>573</v>
      </c>
      <c r="D293" s="16" t="s">
        <v>66</v>
      </c>
      <c r="E293" s="17">
        <v>4999</v>
      </c>
      <c r="F293" s="17">
        <v>4999</v>
      </c>
      <c r="G293" s="18">
        <v>1599.68</v>
      </c>
      <c r="H293" s="18">
        <v>679.86</v>
      </c>
      <c r="I293" s="17">
        <v>0</v>
      </c>
      <c r="J293" s="17" t="s">
        <v>528</v>
      </c>
      <c r="K293" s="18">
        <f t="shared" si="13"/>
        <v>2279.54</v>
      </c>
      <c r="L293" s="18">
        <f t="shared" si="14"/>
        <v>2279.54</v>
      </c>
    </row>
    <row r="294" s="10" customFormat="1" ht="55" customHeight="1" spans="1:12">
      <c r="A294" s="15">
        <f t="shared" si="12"/>
        <v>292</v>
      </c>
      <c r="B294" s="16" t="s">
        <v>1029</v>
      </c>
      <c r="C294" s="16" t="s">
        <v>1030</v>
      </c>
      <c r="D294" s="16" t="s">
        <v>66</v>
      </c>
      <c r="E294" s="17">
        <v>4999</v>
      </c>
      <c r="F294" s="17">
        <v>4999</v>
      </c>
      <c r="G294" s="18">
        <v>1599.68</v>
      </c>
      <c r="H294" s="18">
        <v>679.86</v>
      </c>
      <c r="I294" s="17">
        <v>0</v>
      </c>
      <c r="J294" s="17" t="s">
        <v>528</v>
      </c>
      <c r="K294" s="18">
        <f t="shared" si="13"/>
        <v>2279.54</v>
      </c>
      <c r="L294" s="18">
        <f t="shared" si="14"/>
        <v>2279.54</v>
      </c>
    </row>
    <row r="295" s="10" customFormat="1" ht="55" customHeight="1" spans="1:12">
      <c r="A295" s="15">
        <f t="shared" si="12"/>
        <v>293</v>
      </c>
      <c r="B295" s="16" t="s">
        <v>1031</v>
      </c>
      <c r="C295" s="16" t="s">
        <v>1032</v>
      </c>
      <c r="D295" s="16" t="s">
        <v>66</v>
      </c>
      <c r="E295" s="17">
        <v>4999</v>
      </c>
      <c r="F295" s="17">
        <v>4999</v>
      </c>
      <c r="G295" s="18">
        <v>1599.68</v>
      </c>
      <c r="H295" s="18">
        <v>679.86</v>
      </c>
      <c r="I295" s="17">
        <v>0</v>
      </c>
      <c r="J295" s="17" t="s">
        <v>528</v>
      </c>
      <c r="K295" s="18">
        <f t="shared" si="13"/>
        <v>2279.54</v>
      </c>
      <c r="L295" s="18">
        <f t="shared" si="14"/>
        <v>2279.54</v>
      </c>
    </row>
    <row r="296" s="10" customFormat="1" ht="55" customHeight="1" spans="1:12">
      <c r="A296" s="15">
        <f t="shared" si="12"/>
        <v>294</v>
      </c>
      <c r="B296" s="16" t="s">
        <v>1033</v>
      </c>
      <c r="C296" s="16" t="s">
        <v>646</v>
      </c>
      <c r="D296" s="16" t="s">
        <v>66</v>
      </c>
      <c r="E296" s="17">
        <v>4999</v>
      </c>
      <c r="F296" s="17">
        <v>4999</v>
      </c>
      <c r="G296" s="18">
        <v>1599.68</v>
      </c>
      <c r="H296" s="18">
        <v>679.86</v>
      </c>
      <c r="I296" s="17">
        <v>0</v>
      </c>
      <c r="J296" s="17" t="s">
        <v>528</v>
      </c>
      <c r="K296" s="18">
        <f t="shared" si="13"/>
        <v>2279.54</v>
      </c>
      <c r="L296" s="18">
        <f t="shared" si="14"/>
        <v>2279.54</v>
      </c>
    </row>
    <row r="297" s="10" customFormat="1" ht="55" customHeight="1" spans="1:12">
      <c r="A297" s="15">
        <f t="shared" si="12"/>
        <v>295</v>
      </c>
      <c r="B297" s="16" t="s">
        <v>1034</v>
      </c>
      <c r="C297" s="16" t="s">
        <v>1035</v>
      </c>
      <c r="D297" s="16" t="s">
        <v>66</v>
      </c>
      <c r="E297" s="17">
        <v>4999</v>
      </c>
      <c r="F297" s="17">
        <v>4999</v>
      </c>
      <c r="G297" s="18">
        <v>1599.68</v>
      </c>
      <c r="H297" s="18">
        <v>679.86</v>
      </c>
      <c r="I297" s="17">
        <v>0</v>
      </c>
      <c r="J297" s="17" t="s">
        <v>528</v>
      </c>
      <c r="K297" s="18">
        <f t="shared" si="13"/>
        <v>2279.54</v>
      </c>
      <c r="L297" s="18">
        <f t="shared" si="14"/>
        <v>2279.54</v>
      </c>
    </row>
    <row r="298" s="10" customFormat="1" ht="55" customHeight="1" spans="1:12">
      <c r="A298" s="15">
        <f t="shared" si="12"/>
        <v>296</v>
      </c>
      <c r="B298" s="16" t="s">
        <v>1036</v>
      </c>
      <c r="C298" s="16" t="s">
        <v>607</v>
      </c>
      <c r="D298" s="16" t="s">
        <v>66</v>
      </c>
      <c r="E298" s="17">
        <v>4999</v>
      </c>
      <c r="F298" s="17">
        <v>4999</v>
      </c>
      <c r="G298" s="18">
        <v>1599.68</v>
      </c>
      <c r="H298" s="18">
        <v>679.86</v>
      </c>
      <c r="I298" s="17">
        <v>0</v>
      </c>
      <c r="J298" s="17" t="s">
        <v>528</v>
      </c>
      <c r="K298" s="18">
        <f t="shared" si="13"/>
        <v>2279.54</v>
      </c>
      <c r="L298" s="18">
        <f t="shared" si="14"/>
        <v>2279.54</v>
      </c>
    </row>
    <row r="299" s="10" customFormat="1" ht="55" customHeight="1" spans="1:12">
      <c r="A299" s="15">
        <f t="shared" si="12"/>
        <v>297</v>
      </c>
      <c r="B299" s="16" t="s">
        <v>1037</v>
      </c>
      <c r="C299" s="16" t="s">
        <v>1038</v>
      </c>
      <c r="D299" s="16" t="s">
        <v>66</v>
      </c>
      <c r="E299" s="17">
        <v>4999</v>
      </c>
      <c r="F299" s="17">
        <v>4999</v>
      </c>
      <c r="G299" s="18">
        <v>1599.68</v>
      </c>
      <c r="H299" s="18">
        <v>679.86</v>
      </c>
      <c r="I299" s="17">
        <v>0</v>
      </c>
      <c r="J299" s="17" t="s">
        <v>528</v>
      </c>
      <c r="K299" s="18">
        <f t="shared" si="13"/>
        <v>2279.54</v>
      </c>
      <c r="L299" s="18">
        <f t="shared" si="14"/>
        <v>2279.54</v>
      </c>
    </row>
    <row r="300" s="10" customFormat="1" ht="55" customHeight="1" spans="1:12">
      <c r="A300" s="15">
        <f t="shared" si="12"/>
        <v>298</v>
      </c>
      <c r="B300" s="16" t="s">
        <v>1039</v>
      </c>
      <c r="C300" s="16" t="s">
        <v>573</v>
      </c>
      <c r="D300" s="16" t="s">
        <v>66</v>
      </c>
      <c r="E300" s="17">
        <v>4999</v>
      </c>
      <c r="F300" s="17">
        <v>4999</v>
      </c>
      <c r="G300" s="18">
        <v>1599.68</v>
      </c>
      <c r="H300" s="18">
        <v>679.86</v>
      </c>
      <c r="I300" s="17">
        <v>0</v>
      </c>
      <c r="J300" s="17" t="s">
        <v>528</v>
      </c>
      <c r="K300" s="18">
        <f t="shared" si="13"/>
        <v>2279.54</v>
      </c>
      <c r="L300" s="18">
        <f t="shared" si="14"/>
        <v>2279.54</v>
      </c>
    </row>
    <row r="301" s="10" customFormat="1" ht="55" customHeight="1" spans="1:12">
      <c r="A301" s="15">
        <f t="shared" si="12"/>
        <v>299</v>
      </c>
      <c r="B301" s="16" t="s">
        <v>1040</v>
      </c>
      <c r="C301" s="16" t="s">
        <v>1041</v>
      </c>
      <c r="D301" s="16" t="s">
        <v>66</v>
      </c>
      <c r="E301" s="17">
        <v>4999</v>
      </c>
      <c r="F301" s="17">
        <v>4999</v>
      </c>
      <c r="G301" s="18">
        <v>1599.68</v>
      </c>
      <c r="H301" s="18">
        <v>679.86</v>
      </c>
      <c r="I301" s="17">
        <v>0</v>
      </c>
      <c r="J301" s="17" t="s">
        <v>528</v>
      </c>
      <c r="K301" s="18">
        <f t="shared" si="13"/>
        <v>2279.54</v>
      </c>
      <c r="L301" s="18">
        <f t="shared" si="14"/>
        <v>2279.54</v>
      </c>
    </row>
    <row r="302" s="10" customFormat="1" ht="55" customHeight="1" spans="1:12">
      <c r="A302" s="15">
        <f t="shared" si="12"/>
        <v>300</v>
      </c>
      <c r="B302" s="16" t="s">
        <v>1042</v>
      </c>
      <c r="C302" s="16" t="s">
        <v>1043</v>
      </c>
      <c r="D302" s="16" t="s">
        <v>66</v>
      </c>
      <c r="E302" s="17">
        <v>4999</v>
      </c>
      <c r="F302" s="17">
        <v>4999</v>
      </c>
      <c r="G302" s="18">
        <v>1599.68</v>
      </c>
      <c r="H302" s="18">
        <v>679.86</v>
      </c>
      <c r="I302" s="17">
        <v>0</v>
      </c>
      <c r="J302" s="17" t="s">
        <v>528</v>
      </c>
      <c r="K302" s="18">
        <f t="shared" si="13"/>
        <v>2279.54</v>
      </c>
      <c r="L302" s="18">
        <f t="shared" si="14"/>
        <v>2279.54</v>
      </c>
    </row>
    <row r="303" s="10" customFormat="1" ht="55" customHeight="1" spans="1:12">
      <c r="A303" s="15">
        <f t="shared" si="12"/>
        <v>301</v>
      </c>
      <c r="B303" s="16" t="s">
        <v>1044</v>
      </c>
      <c r="C303" s="16" t="s">
        <v>621</v>
      </c>
      <c r="D303" s="16" t="s">
        <v>66</v>
      </c>
      <c r="E303" s="17">
        <v>4999</v>
      </c>
      <c r="F303" s="17">
        <v>4999</v>
      </c>
      <c r="G303" s="18">
        <v>1599.68</v>
      </c>
      <c r="H303" s="18">
        <v>679.86</v>
      </c>
      <c r="I303" s="17">
        <v>0</v>
      </c>
      <c r="J303" s="17" t="s">
        <v>528</v>
      </c>
      <c r="K303" s="18">
        <f t="shared" si="13"/>
        <v>2279.54</v>
      </c>
      <c r="L303" s="18">
        <f t="shared" si="14"/>
        <v>2279.54</v>
      </c>
    </row>
    <row r="304" s="10" customFormat="1" ht="55" customHeight="1" spans="1:12">
      <c r="A304" s="15">
        <f t="shared" si="12"/>
        <v>302</v>
      </c>
      <c r="B304" s="16" t="s">
        <v>1045</v>
      </c>
      <c r="C304" s="16" t="s">
        <v>1046</v>
      </c>
      <c r="D304" s="16" t="s">
        <v>68</v>
      </c>
      <c r="E304" s="17">
        <v>4999</v>
      </c>
      <c r="F304" s="17">
        <v>4999</v>
      </c>
      <c r="G304" s="18">
        <v>1599.68</v>
      </c>
      <c r="H304" s="18">
        <v>679.86</v>
      </c>
      <c r="I304" s="17">
        <v>0</v>
      </c>
      <c r="J304" s="17" t="s">
        <v>528</v>
      </c>
      <c r="K304" s="18">
        <f t="shared" si="13"/>
        <v>2279.54</v>
      </c>
      <c r="L304" s="18">
        <f t="shared" si="14"/>
        <v>2279.54</v>
      </c>
    </row>
    <row r="305" s="10" customFormat="1" ht="55" customHeight="1" spans="1:12">
      <c r="A305" s="15">
        <f t="shared" si="12"/>
        <v>303</v>
      </c>
      <c r="B305" s="16" t="s">
        <v>1047</v>
      </c>
      <c r="C305" s="16" t="s">
        <v>1048</v>
      </c>
      <c r="D305" s="16" t="s">
        <v>68</v>
      </c>
      <c r="E305" s="17">
        <v>4999</v>
      </c>
      <c r="F305" s="17">
        <v>4999</v>
      </c>
      <c r="G305" s="18">
        <v>1599.68</v>
      </c>
      <c r="H305" s="18">
        <v>679.86</v>
      </c>
      <c r="I305" s="17">
        <v>0</v>
      </c>
      <c r="J305" s="17" t="s">
        <v>528</v>
      </c>
      <c r="K305" s="18">
        <f t="shared" si="13"/>
        <v>2279.54</v>
      </c>
      <c r="L305" s="18">
        <f t="shared" si="14"/>
        <v>2279.54</v>
      </c>
    </row>
    <row r="306" s="10" customFormat="1" ht="55" customHeight="1" spans="1:12">
      <c r="A306" s="15">
        <f t="shared" si="12"/>
        <v>304</v>
      </c>
      <c r="B306" s="16" t="s">
        <v>1049</v>
      </c>
      <c r="C306" s="16" t="s">
        <v>1050</v>
      </c>
      <c r="D306" s="16" t="s">
        <v>68</v>
      </c>
      <c r="E306" s="17">
        <v>4999</v>
      </c>
      <c r="F306" s="17">
        <v>4999</v>
      </c>
      <c r="G306" s="18">
        <v>799.84</v>
      </c>
      <c r="H306" s="18">
        <v>339.93</v>
      </c>
      <c r="I306" s="17">
        <v>0</v>
      </c>
      <c r="J306" s="17" t="s">
        <v>558</v>
      </c>
      <c r="K306" s="18">
        <f t="shared" si="13"/>
        <v>1139.77</v>
      </c>
      <c r="L306" s="18">
        <f t="shared" si="14"/>
        <v>1139.77</v>
      </c>
    </row>
    <row r="307" s="10" customFormat="1" ht="55" customHeight="1" spans="1:12">
      <c r="A307" s="15">
        <f t="shared" si="12"/>
        <v>305</v>
      </c>
      <c r="B307" s="16" t="s">
        <v>1051</v>
      </c>
      <c r="C307" s="16" t="s">
        <v>852</v>
      </c>
      <c r="D307" s="16" t="s">
        <v>68</v>
      </c>
      <c r="E307" s="17">
        <v>4999</v>
      </c>
      <c r="F307" s="17">
        <v>4999</v>
      </c>
      <c r="G307" s="18">
        <v>1599.68</v>
      </c>
      <c r="H307" s="18">
        <v>679.86</v>
      </c>
      <c r="I307" s="17">
        <v>0</v>
      </c>
      <c r="J307" s="17" t="s">
        <v>528</v>
      </c>
      <c r="K307" s="18">
        <f t="shared" si="13"/>
        <v>2279.54</v>
      </c>
      <c r="L307" s="18">
        <f t="shared" si="14"/>
        <v>2279.54</v>
      </c>
    </row>
    <row r="308" s="10" customFormat="1" ht="55" customHeight="1" spans="1:12">
      <c r="A308" s="15">
        <f t="shared" si="12"/>
        <v>306</v>
      </c>
      <c r="B308" s="16" t="s">
        <v>1052</v>
      </c>
      <c r="C308" s="16" t="s">
        <v>1053</v>
      </c>
      <c r="D308" s="16" t="s">
        <v>68</v>
      </c>
      <c r="E308" s="17">
        <v>4999</v>
      </c>
      <c r="F308" s="17">
        <v>4999</v>
      </c>
      <c r="G308" s="18">
        <v>1599.68</v>
      </c>
      <c r="H308" s="18">
        <v>679.86</v>
      </c>
      <c r="I308" s="17">
        <v>0</v>
      </c>
      <c r="J308" s="17" t="s">
        <v>528</v>
      </c>
      <c r="K308" s="18">
        <f t="shared" si="13"/>
        <v>2279.54</v>
      </c>
      <c r="L308" s="18">
        <f t="shared" si="14"/>
        <v>2279.54</v>
      </c>
    </row>
    <row r="309" s="10" customFormat="1" ht="55" customHeight="1" spans="1:12">
      <c r="A309" s="15">
        <f t="shared" si="12"/>
        <v>307</v>
      </c>
      <c r="B309" s="16" t="s">
        <v>1054</v>
      </c>
      <c r="C309" s="16" t="s">
        <v>1055</v>
      </c>
      <c r="D309" s="16" t="s">
        <v>68</v>
      </c>
      <c r="E309" s="17">
        <v>4999</v>
      </c>
      <c r="F309" s="17">
        <v>4999</v>
      </c>
      <c r="G309" s="18">
        <v>799.84</v>
      </c>
      <c r="H309" s="18">
        <v>339.93</v>
      </c>
      <c r="I309" s="17">
        <v>0</v>
      </c>
      <c r="J309" s="17" t="s">
        <v>734</v>
      </c>
      <c r="K309" s="18">
        <f t="shared" si="13"/>
        <v>1139.77</v>
      </c>
      <c r="L309" s="18">
        <f t="shared" si="14"/>
        <v>1139.77</v>
      </c>
    </row>
    <row r="310" s="10" customFormat="1" ht="55" customHeight="1" spans="1:12">
      <c r="A310" s="15">
        <f t="shared" si="12"/>
        <v>308</v>
      </c>
      <c r="B310" s="16" t="s">
        <v>1056</v>
      </c>
      <c r="C310" s="16" t="s">
        <v>1057</v>
      </c>
      <c r="D310" s="16" t="s">
        <v>68</v>
      </c>
      <c r="E310" s="17">
        <v>4999</v>
      </c>
      <c r="F310" s="17">
        <v>4999</v>
      </c>
      <c r="G310" s="18">
        <v>1599.68</v>
      </c>
      <c r="H310" s="18">
        <v>679.86</v>
      </c>
      <c r="I310" s="17">
        <v>0</v>
      </c>
      <c r="J310" s="17" t="s">
        <v>528</v>
      </c>
      <c r="K310" s="18">
        <f t="shared" si="13"/>
        <v>2279.54</v>
      </c>
      <c r="L310" s="18">
        <f t="shared" si="14"/>
        <v>2279.54</v>
      </c>
    </row>
    <row r="311" s="10" customFormat="1" ht="55" customHeight="1" spans="1:12">
      <c r="A311" s="15">
        <f t="shared" si="12"/>
        <v>309</v>
      </c>
      <c r="B311" s="16" t="s">
        <v>1058</v>
      </c>
      <c r="C311" s="16" t="s">
        <v>1059</v>
      </c>
      <c r="D311" s="16" t="s">
        <v>68</v>
      </c>
      <c r="E311" s="17">
        <v>4999</v>
      </c>
      <c r="F311" s="17">
        <v>4999</v>
      </c>
      <c r="G311" s="18">
        <v>799.84</v>
      </c>
      <c r="H311" s="18">
        <v>339.93</v>
      </c>
      <c r="I311" s="17">
        <v>0</v>
      </c>
      <c r="J311" s="17" t="s">
        <v>734</v>
      </c>
      <c r="K311" s="18">
        <f t="shared" si="13"/>
        <v>1139.77</v>
      </c>
      <c r="L311" s="18">
        <f t="shared" si="14"/>
        <v>1139.77</v>
      </c>
    </row>
    <row r="312" s="10" customFormat="1" ht="55" customHeight="1" spans="1:12">
      <c r="A312" s="15">
        <f t="shared" si="12"/>
        <v>310</v>
      </c>
      <c r="B312" s="16" t="s">
        <v>1060</v>
      </c>
      <c r="C312" s="16" t="s">
        <v>1061</v>
      </c>
      <c r="D312" s="16" t="s">
        <v>68</v>
      </c>
      <c r="E312" s="17">
        <v>4999</v>
      </c>
      <c r="F312" s="17">
        <v>4999</v>
      </c>
      <c r="G312" s="18">
        <v>1599.68</v>
      </c>
      <c r="H312" s="18">
        <v>679.86</v>
      </c>
      <c r="I312" s="17">
        <v>0</v>
      </c>
      <c r="J312" s="17" t="s">
        <v>528</v>
      </c>
      <c r="K312" s="18">
        <f t="shared" si="13"/>
        <v>2279.54</v>
      </c>
      <c r="L312" s="18">
        <f t="shared" si="14"/>
        <v>2279.54</v>
      </c>
    </row>
    <row r="313" s="10" customFormat="1" ht="55" customHeight="1" spans="1:12">
      <c r="A313" s="15">
        <f t="shared" si="12"/>
        <v>311</v>
      </c>
      <c r="B313" s="16" t="s">
        <v>1062</v>
      </c>
      <c r="C313" s="16" t="s">
        <v>1063</v>
      </c>
      <c r="D313" s="16" t="s">
        <v>70</v>
      </c>
      <c r="E313" s="17">
        <v>8000</v>
      </c>
      <c r="F313" s="17">
        <v>8000</v>
      </c>
      <c r="G313" s="18">
        <v>2560</v>
      </c>
      <c r="H313" s="18">
        <v>1088</v>
      </c>
      <c r="I313" s="17">
        <v>0</v>
      </c>
      <c r="J313" s="17" t="s">
        <v>528</v>
      </c>
      <c r="K313" s="18">
        <f t="shared" si="13"/>
        <v>3648</v>
      </c>
      <c r="L313" s="18">
        <f t="shared" si="14"/>
        <v>3648</v>
      </c>
    </row>
    <row r="314" s="10" customFormat="1" ht="55" customHeight="1" spans="1:12">
      <c r="A314" s="15">
        <f t="shared" si="12"/>
        <v>312</v>
      </c>
      <c r="B314" s="16" t="s">
        <v>1064</v>
      </c>
      <c r="C314" s="16" t="s">
        <v>1065</v>
      </c>
      <c r="D314" s="16" t="s">
        <v>70</v>
      </c>
      <c r="E314" s="17">
        <v>4999</v>
      </c>
      <c r="F314" s="17">
        <v>4999</v>
      </c>
      <c r="G314" s="18">
        <v>1599.68</v>
      </c>
      <c r="H314" s="18">
        <v>679.86</v>
      </c>
      <c r="I314" s="17">
        <v>0</v>
      </c>
      <c r="J314" s="17" t="s">
        <v>528</v>
      </c>
      <c r="K314" s="18">
        <f t="shared" si="13"/>
        <v>2279.54</v>
      </c>
      <c r="L314" s="18">
        <f t="shared" si="14"/>
        <v>2279.54</v>
      </c>
    </row>
    <row r="315" s="10" customFormat="1" ht="55" customHeight="1" spans="1:12">
      <c r="A315" s="15">
        <f t="shared" si="12"/>
        <v>313</v>
      </c>
      <c r="B315" s="16" t="s">
        <v>1066</v>
      </c>
      <c r="C315" s="16" t="s">
        <v>1067</v>
      </c>
      <c r="D315" s="16" t="s">
        <v>72</v>
      </c>
      <c r="E315" s="17">
        <v>4999</v>
      </c>
      <c r="F315" s="17">
        <v>4999</v>
      </c>
      <c r="G315" s="18">
        <v>1599.68</v>
      </c>
      <c r="H315" s="18">
        <v>679.86</v>
      </c>
      <c r="I315" s="17">
        <v>0</v>
      </c>
      <c r="J315" s="17" t="s">
        <v>528</v>
      </c>
      <c r="K315" s="18">
        <f t="shared" si="13"/>
        <v>2279.54</v>
      </c>
      <c r="L315" s="18">
        <f t="shared" si="14"/>
        <v>2279.54</v>
      </c>
    </row>
    <row r="316" s="10" customFormat="1" ht="55" customHeight="1" spans="1:12">
      <c r="A316" s="15">
        <f t="shared" si="12"/>
        <v>314</v>
      </c>
      <c r="B316" s="16" t="s">
        <v>1068</v>
      </c>
      <c r="C316" s="16" t="s">
        <v>1035</v>
      </c>
      <c r="D316" s="16" t="s">
        <v>76</v>
      </c>
      <c r="E316" s="17">
        <v>4999</v>
      </c>
      <c r="F316" s="17">
        <v>4999</v>
      </c>
      <c r="G316" s="18">
        <v>1599.68</v>
      </c>
      <c r="H316" s="18">
        <v>679.86</v>
      </c>
      <c r="I316" s="17">
        <v>0</v>
      </c>
      <c r="J316" s="17" t="s">
        <v>528</v>
      </c>
      <c r="K316" s="18">
        <f t="shared" si="13"/>
        <v>2279.54</v>
      </c>
      <c r="L316" s="18">
        <f t="shared" si="14"/>
        <v>2279.54</v>
      </c>
    </row>
    <row r="317" s="10" customFormat="1" ht="55" customHeight="1" spans="1:12">
      <c r="A317" s="15">
        <f t="shared" si="12"/>
        <v>315</v>
      </c>
      <c r="B317" s="16" t="s">
        <v>1069</v>
      </c>
      <c r="C317" s="16" t="s">
        <v>1070</v>
      </c>
      <c r="D317" s="16" t="s">
        <v>76</v>
      </c>
      <c r="E317" s="17">
        <v>4999</v>
      </c>
      <c r="F317" s="17">
        <v>4999</v>
      </c>
      <c r="G317" s="18">
        <v>1599.68</v>
      </c>
      <c r="H317" s="18">
        <v>679.86</v>
      </c>
      <c r="I317" s="17">
        <v>0</v>
      </c>
      <c r="J317" s="17" t="s">
        <v>528</v>
      </c>
      <c r="K317" s="18">
        <f t="shared" si="13"/>
        <v>2279.54</v>
      </c>
      <c r="L317" s="18">
        <f t="shared" si="14"/>
        <v>2279.54</v>
      </c>
    </row>
    <row r="318" s="10" customFormat="1" ht="55" customHeight="1" spans="1:12">
      <c r="A318" s="15">
        <f t="shared" si="12"/>
        <v>316</v>
      </c>
      <c r="B318" s="16" t="s">
        <v>1071</v>
      </c>
      <c r="C318" s="16" t="s">
        <v>1072</v>
      </c>
      <c r="D318" s="16" t="s">
        <v>76</v>
      </c>
      <c r="E318" s="17">
        <v>4999</v>
      </c>
      <c r="F318" s="17">
        <v>4999</v>
      </c>
      <c r="G318" s="18">
        <v>1599.68</v>
      </c>
      <c r="H318" s="18">
        <v>679.86</v>
      </c>
      <c r="I318" s="17">
        <v>0</v>
      </c>
      <c r="J318" s="17" t="s">
        <v>528</v>
      </c>
      <c r="K318" s="18">
        <f t="shared" si="13"/>
        <v>2279.54</v>
      </c>
      <c r="L318" s="18">
        <f t="shared" si="14"/>
        <v>2279.54</v>
      </c>
    </row>
    <row r="319" s="10" customFormat="1" ht="55" customHeight="1" spans="1:12">
      <c r="A319" s="15">
        <f t="shared" si="12"/>
        <v>317</v>
      </c>
      <c r="B319" s="16" t="s">
        <v>1073</v>
      </c>
      <c r="C319" s="16" t="s">
        <v>1074</v>
      </c>
      <c r="D319" s="16" t="s">
        <v>76</v>
      </c>
      <c r="E319" s="17">
        <v>4999</v>
      </c>
      <c r="F319" s="17">
        <v>4999</v>
      </c>
      <c r="G319" s="18">
        <v>1599.68</v>
      </c>
      <c r="H319" s="18">
        <v>679.86</v>
      </c>
      <c r="I319" s="17">
        <v>0</v>
      </c>
      <c r="J319" s="17" t="s">
        <v>528</v>
      </c>
      <c r="K319" s="18">
        <f t="shared" si="13"/>
        <v>2279.54</v>
      </c>
      <c r="L319" s="18">
        <f t="shared" si="14"/>
        <v>2279.54</v>
      </c>
    </row>
    <row r="320" s="10" customFormat="1" ht="55" customHeight="1" spans="1:12">
      <c r="A320" s="15">
        <f t="shared" si="12"/>
        <v>318</v>
      </c>
      <c r="B320" s="16" t="s">
        <v>1075</v>
      </c>
      <c r="C320" s="16" t="s">
        <v>1076</v>
      </c>
      <c r="D320" s="16" t="s">
        <v>76</v>
      </c>
      <c r="E320" s="17">
        <v>4999</v>
      </c>
      <c r="F320" s="17">
        <v>4999</v>
      </c>
      <c r="G320" s="18">
        <v>1599.68</v>
      </c>
      <c r="H320" s="18">
        <v>679.86</v>
      </c>
      <c r="I320" s="17">
        <v>0</v>
      </c>
      <c r="J320" s="17" t="s">
        <v>528</v>
      </c>
      <c r="K320" s="18">
        <f t="shared" si="13"/>
        <v>2279.54</v>
      </c>
      <c r="L320" s="18">
        <f t="shared" si="14"/>
        <v>2279.54</v>
      </c>
    </row>
    <row r="321" s="10" customFormat="1" ht="55" customHeight="1" spans="1:12">
      <c r="A321" s="15">
        <f t="shared" si="12"/>
        <v>319</v>
      </c>
      <c r="B321" s="16" t="s">
        <v>1077</v>
      </c>
      <c r="C321" s="16" t="s">
        <v>1078</v>
      </c>
      <c r="D321" s="16" t="s">
        <v>76</v>
      </c>
      <c r="E321" s="17">
        <v>4999</v>
      </c>
      <c r="F321" s="17">
        <v>4999</v>
      </c>
      <c r="G321" s="18">
        <v>1599.68</v>
      </c>
      <c r="H321" s="18">
        <v>679.86</v>
      </c>
      <c r="I321" s="17">
        <v>0</v>
      </c>
      <c r="J321" s="17" t="s">
        <v>528</v>
      </c>
      <c r="K321" s="18">
        <f t="shared" si="13"/>
        <v>2279.54</v>
      </c>
      <c r="L321" s="18">
        <f t="shared" si="14"/>
        <v>2279.54</v>
      </c>
    </row>
    <row r="322" s="10" customFormat="1" ht="55" customHeight="1" spans="1:12">
      <c r="A322" s="15">
        <f t="shared" si="12"/>
        <v>320</v>
      </c>
      <c r="B322" s="16" t="s">
        <v>1079</v>
      </c>
      <c r="C322" s="16" t="s">
        <v>603</v>
      </c>
      <c r="D322" s="16" t="s">
        <v>76</v>
      </c>
      <c r="E322" s="17">
        <v>4999</v>
      </c>
      <c r="F322" s="17">
        <v>4999</v>
      </c>
      <c r="G322" s="18">
        <v>1599.68</v>
      </c>
      <c r="H322" s="18">
        <v>679.86</v>
      </c>
      <c r="I322" s="17">
        <v>0</v>
      </c>
      <c r="J322" s="17" t="s">
        <v>528</v>
      </c>
      <c r="K322" s="18">
        <f t="shared" si="13"/>
        <v>2279.54</v>
      </c>
      <c r="L322" s="18">
        <f t="shared" si="14"/>
        <v>2279.54</v>
      </c>
    </row>
    <row r="323" s="10" customFormat="1" ht="55" customHeight="1" spans="1:12">
      <c r="A323" s="15">
        <f t="shared" si="12"/>
        <v>321</v>
      </c>
      <c r="B323" s="16" t="s">
        <v>1080</v>
      </c>
      <c r="C323" s="16" t="s">
        <v>1081</v>
      </c>
      <c r="D323" s="16" t="s">
        <v>76</v>
      </c>
      <c r="E323" s="17">
        <v>4999</v>
      </c>
      <c r="F323" s="17">
        <v>4999</v>
      </c>
      <c r="G323" s="18">
        <v>1599.68</v>
      </c>
      <c r="H323" s="18">
        <v>679.86</v>
      </c>
      <c r="I323" s="17">
        <v>0</v>
      </c>
      <c r="J323" s="17" t="s">
        <v>528</v>
      </c>
      <c r="K323" s="18">
        <f t="shared" si="13"/>
        <v>2279.54</v>
      </c>
      <c r="L323" s="18">
        <f t="shared" si="14"/>
        <v>2279.54</v>
      </c>
    </row>
    <row r="324" s="10" customFormat="1" ht="55" customHeight="1" spans="1:12">
      <c r="A324" s="15">
        <f t="shared" ref="A324:A387" si="15">ROW()-2</f>
        <v>322</v>
      </c>
      <c r="B324" s="16" t="s">
        <v>1082</v>
      </c>
      <c r="C324" s="16" t="s">
        <v>1083</v>
      </c>
      <c r="D324" s="16" t="s">
        <v>74</v>
      </c>
      <c r="E324" s="17">
        <v>4999</v>
      </c>
      <c r="F324" s="17">
        <v>4999</v>
      </c>
      <c r="G324" s="18">
        <v>1599.68</v>
      </c>
      <c r="H324" s="18">
        <v>679.86</v>
      </c>
      <c r="I324" s="17">
        <v>0</v>
      </c>
      <c r="J324" s="17" t="s">
        <v>528</v>
      </c>
      <c r="K324" s="18">
        <f t="shared" ref="K324:K387" si="16">G324+H324</f>
        <v>2279.54</v>
      </c>
      <c r="L324" s="18">
        <f t="shared" ref="L324:L387" si="17">K324</f>
        <v>2279.54</v>
      </c>
    </row>
    <row r="325" s="10" customFormat="1" ht="55" customHeight="1" spans="1:12">
      <c r="A325" s="15">
        <f t="shared" si="15"/>
        <v>323</v>
      </c>
      <c r="B325" s="16" t="s">
        <v>1084</v>
      </c>
      <c r="C325" s="16" t="s">
        <v>712</v>
      </c>
      <c r="D325" s="16" t="s">
        <v>78</v>
      </c>
      <c r="E325" s="17">
        <v>4999</v>
      </c>
      <c r="F325" s="17">
        <v>4999</v>
      </c>
      <c r="G325" s="18">
        <v>799.84</v>
      </c>
      <c r="H325" s="18">
        <v>339.93</v>
      </c>
      <c r="I325" s="17">
        <v>0</v>
      </c>
      <c r="J325" s="17" t="s">
        <v>558</v>
      </c>
      <c r="K325" s="18">
        <f t="shared" si="16"/>
        <v>1139.77</v>
      </c>
      <c r="L325" s="18">
        <f t="shared" si="17"/>
        <v>1139.77</v>
      </c>
    </row>
    <row r="326" s="10" customFormat="1" ht="55" customHeight="1" spans="1:12">
      <c r="A326" s="15">
        <f t="shared" si="15"/>
        <v>324</v>
      </c>
      <c r="B326" s="16" t="s">
        <v>1085</v>
      </c>
      <c r="C326" s="16" t="s">
        <v>1086</v>
      </c>
      <c r="D326" s="16" t="s">
        <v>78</v>
      </c>
      <c r="E326" s="17">
        <v>4999</v>
      </c>
      <c r="F326" s="17">
        <v>4999</v>
      </c>
      <c r="G326" s="18">
        <v>799.84</v>
      </c>
      <c r="H326" s="18">
        <v>339.93</v>
      </c>
      <c r="I326" s="17">
        <v>0</v>
      </c>
      <c r="J326" s="17" t="s">
        <v>558</v>
      </c>
      <c r="K326" s="18">
        <f t="shared" si="16"/>
        <v>1139.77</v>
      </c>
      <c r="L326" s="18">
        <f t="shared" si="17"/>
        <v>1139.77</v>
      </c>
    </row>
    <row r="327" s="10" customFormat="1" ht="55" customHeight="1" spans="1:12">
      <c r="A327" s="15">
        <f t="shared" si="15"/>
        <v>325</v>
      </c>
      <c r="B327" s="16" t="s">
        <v>1087</v>
      </c>
      <c r="C327" s="16" t="s">
        <v>701</v>
      </c>
      <c r="D327" s="16" t="s">
        <v>78</v>
      </c>
      <c r="E327" s="17">
        <v>4999</v>
      </c>
      <c r="F327" s="17">
        <v>4999</v>
      </c>
      <c r="G327" s="18">
        <v>799.84</v>
      </c>
      <c r="H327" s="18">
        <v>339.93</v>
      </c>
      <c r="I327" s="17">
        <v>0</v>
      </c>
      <c r="J327" s="17" t="s">
        <v>558</v>
      </c>
      <c r="K327" s="18">
        <f t="shared" si="16"/>
        <v>1139.77</v>
      </c>
      <c r="L327" s="18">
        <f t="shared" si="17"/>
        <v>1139.77</v>
      </c>
    </row>
    <row r="328" s="10" customFormat="1" ht="55" customHeight="1" spans="1:12">
      <c r="A328" s="15">
        <f t="shared" si="15"/>
        <v>326</v>
      </c>
      <c r="B328" s="16" t="s">
        <v>1088</v>
      </c>
      <c r="C328" s="16" t="s">
        <v>706</v>
      </c>
      <c r="D328" s="16" t="s">
        <v>78</v>
      </c>
      <c r="E328" s="17">
        <v>4999</v>
      </c>
      <c r="F328" s="17">
        <v>4999</v>
      </c>
      <c r="G328" s="18">
        <v>799.84</v>
      </c>
      <c r="H328" s="18">
        <v>339.93</v>
      </c>
      <c r="I328" s="17">
        <v>0</v>
      </c>
      <c r="J328" s="17" t="s">
        <v>558</v>
      </c>
      <c r="K328" s="18">
        <f t="shared" si="16"/>
        <v>1139.77</v>
      </c>
      <c r="L328" s="18">
        <f t="shared" si="17"/>
        <v>1139.77</v>
      </c>
    </row>
    <row r="329" s="10" customFormat="1" ht="55" customHeight="1" spans="1:12">
      <c r="A329" s="15">
        <f t="shared" si="15"/>
        <v>327</v>
      </c>
      <c r="B329" s="16" t="s">
        <v>1089</v>
      </c>
      <c r="C329" s="16" t="s">
        <v>553</v>
      </c>
      <c r="D329" s="16" t="s">
        <v>78</v>
      </c>
      <c r="E329" s="17">
        <v>4999</v>
      </c>
      <c r="F329" s="17">
        <v>4999</v>
      </c>
      <c r="G329" s="18">
        <v>799.84</v>
      </c>
      <c r="H329" s="18">
        <v>339.93</v>
      </c>
      <c r="I329" s="17">
        <v>0</v>
      </c>
      <c r="J329" s="17" t="s">
        <v>558</v>
      </c>
      <c r="K329" s="18">
        <f t="shared" si="16"/>
        <v>1139.77</v>
      </c>
      <c r="L329" s="18">
        <f t="shared" si="17"/>
        <v>1139.77</v>
      </c>
    </row>
    <row r="330" s="10" customFormat="1" ht="55" customHeight="1" spans="1:12">
      <c r="A330" s="15">
        <f t="shared" si="15"/>
        <v>328</v>
      </c>
      <c r="B330" s="16" t="s">
        <v>1090</v>
      </c>
      <c r="C330" s="16" t="s">
        <v>1091</v>
      </c>
      <c r="D330" s="16" t="s">
        <v>78</v>
      </c>
      <c r="E330" s="17">
        <v>4999</v>
      </c>
      <c r="F330" s="17">
        <v>4999</v>
      </c>
      <c r="G330" s="18">
        <v>799.84</v>
      </c>
      <c r="H330" s="18">
        <v>339.93</v>
      </c>
      <c r="I330" s="17">
        <v>0</v>
      </c>
      <c r="J330" s="17" t="s">
        <v>558</v>
      </c>
      <c r="K330" s="18">
        <f t="shared" si="16"/>
        <v>1139.77</v>
      </c>
      <c r="L330" s="18">
        <f t="shared" si="17"/>
        <v>1139.77</v>
      </c>
    </row>
    <row r="331" s="10" customFormat="1" ht="55" customHeight="1" spans="1:12">
      <c r="A331" s="15">
        <f t="shared" si="15"/>
        <v>329</v>
      </c>
      <c r="B331" s="16" t="s">
        <v>1092</v>
      </c>
      <c r="C331" s="16" t="s">
        <v>1093</v>
      </c>
      <c r="D331" s="16" t="s">
        <v>78</v>
      </c>
      <c r="E331" s="17">
        <v>4999</v>
      </c>
      <c r="F331" s="17">
        <v>4999</v>
      </c>
      <c r="G331" s="18">
        <v>799.84</v>
      </c>
      <c r="H331" s="18">
        <v>339.93</v>
      </c>
      <c r="I331" s="17">
        <v>0</v>
      </c>
      <c r="J331" s="17" t="s">
        <v>558</v>
      </c>
      <c r="K331" s="18">
        <f t="shared" si="16"/>
        <v>1139.77</v>
      </c>
      <c r="L331" s="18">
        <f t="shared" si="17"/>
        <v>1139.77</v>
      </c>
    </row>
    <row r="332" s="10" customFormat="1" ht="55" customHeight="1" spans="1:12">
      <c r="A332" s="15">
        <f t="shared" si="15"/>
        <v>330</v>
      </c>
      <c r="B332" s="16" t="s">
        <v>1094</v>
      </c>
      <c r="C332" s="16" t="s">
        <v>753</v>
      </c>
      <c r="D332" s="16" t="s">
        <v>78</v>
      </c>
      <c r="E332" s="17">
        <v>4999</v>
      </c>
      <c r="F332" s="17">
        <v>4999</v>
      </c>
      <c r="G332" s="18">
        <v>799.84</v>
      </c>
      <c r="H332" s="18">
        <v>339.93</v>
      </c>
      <c r="I332" s="17">
        <v>0</v>
      </c>
      <c r="J332" s="17" t="s">
        <v>558</v>
      </c>
      <c r="K332" s="18">
        <f t="shared" si="16"/>
        <v>1139.77</v>
      </c>
      <c r="L332" s="18">
        <f t="shared" si="17"/>
        <v>1139.77</v>
      </c>
    </row>
    <row r="333" s="10" customFormat="1" ht="55" customHeight="1" spans="1:12">
      <c r="A333" s="15">
        <f t="shared" si="15"/>
        <v>331</v>
      </c>
      <c r="B333" s="16" t="s">
        <v>1095</v>
      </c>
      <c r="C333" s="16" t="s">
        <v>782</v>
      </c>
      <c r="D333" s="16" t="s">
        <v>78</v>
      </c>
      <c r="E333" s="17">
        <v>4999</v>
      </c>
      <c r="F333" s="17">
        <v>4999</v>
      </c>
      <c r="G333" s="18">
        <v>799.84</v>
      </c>
      <c r="H333" s="18">
        <v>339.93</v>
      </c>
      <c r="I333" s="17">
        <v>0</v>
      </c>
      <c r="J333" s="17" t="s">
        <v>558</v>
      </c>
      <c r="K333" s="18">
        <f t="shared" si="16"/>
        <v>1139.77</v>
      </c>
      <c r="L333" s="18">
        <f t="shared" si="17"/>
        <v>1139.77</v>
      </c>
    </row>
    <row r="334" s="10" customFormat="1" ht="55" customHeight="1" spans="1:12">
      <c r="A334" s="15">
        <f t="shared" si="15"/>
        <v>332</v>
      </c>
      <c r="B334" s="16" t="s">
        <v>1096</v>
      </c>
      <c r="C334" s="16" t="s">
        <v>1097</v>
      </c>
      <c r="D334" s="16" t="s">
        <v>80</v>
      </c>
      <c r="E334" s="17">
        <v>4999</v>
      </c>
      <c r="F334" s="17">
        <v>4999</v>
      </c>
      <c r="G334" s="18">
        <v>1599.68</v>
      </c>
      <c r="H334" s="18">
        <v>679.86</v>
      </c>
      <c r="I334" s="17">
        <v>0</v>
      </c>
      <c r="J334" s="17" t="s">
        <v>528</v>
      </c>
      <c r="K334" s="18">
        <f t="shared" si="16"/>
        <v>2279.54</v>
      </c>
      <c r="L334" s="18">
        <f t="shared" si="17"/>
        <v>2279.54</v>
      </c>
    </row>
    <row r="335" s="10" customFormat="1" ht="55" customHeight="1" spans="1:12">
      <c r="A335" s="15">
        <f t="shared" si="15"/>
        <v>333</v>
      </c>
      <c r="B335" s="16" t="s">
        <v>1098</v>
      </c>
      <c r="C335" s="16" t="s">
        <v>1099</v>
      </c>
      <c r="D335" s="16" t="s">
        <v>82</v>
      </c>
      <c r="E335" s="17">
        <v>4999</v>
      </c>
      <c r="F335" s="17">
        <v>4999</v>
      </c>
      <c r="G335" s="18">
        <v>1599.68</v>
      </c>
      <c r="H335" s="18">
        <v>679.86</v>
      </c>
      <c r="I335" s="17">
        <v>0</v>
      </c>
      <c r="J335" s="17" t="s">
        <v>528</v>
      </c>
      <c r="K335" s="18">
        <f t="shared" si="16"/>
        <v>2279.54</v>
      </c>
      <c r="L335" s="18">
        <f t="shared" si="17"/>
        <v>2279.54</v>
      </c>
    </row>
    <row r="336" s="10" customFormat="1" ht="55" customHeight="1" spans="1:12">
      <c r="A336" s="15">
        <f t="shared" si="15"/>
        <v>334</v>
      </c>
      <c r="B336" s="16" t="s">
        <v>1100</v>
      </c>
      <c r="C336" s="16" t="s">
        <v>1101</v>
      </c>
      <c r="D336" s="16" t="s">
        <v>82</v>
      </c>
      <c r="E336" s="17">
        <v>4999</v>
      </c>
      <c r="F336" s="17">
        <v>4999</v>
      </c>
      <c r="G336" s="18">
        <v>1599.68</v>
      </c>
      <c r="H336" s="18">
        <v>679.86</v>
      </c>
      <c r="I336" s="17">
        <v>0</v>
      </c>
      <c r="J336" s="17" t="s">
        <v>528</v>
      </c>
      <c r="K336" s="18">
        <f t="shared" si="16"/>
        <v>2279.54</v>
      </c>
      <c r="L336" s="18">
        <f t="shared" si="17"/>
        <v>2279.54</v>
      </c>
    </row>
    <row r="337" s="10" customFormat="1" ht="55" customHeight="1" spans="1:12">
      <c r="A337" s="15">
        <f t="shared" si="15"/>
        <v>335</v>
      </c>
      <c r="B337" s="16" t="s">
        <v>1102</v>
      </c>
      <c r="C337" s="16" t="s">
        <v>527</v>
      </c>
      <c r="D337" s="16" t="s">
        <v>84</v>
      </c>
      <c r="E337" s="17">
        <v>4999</v>
      </c>
      <c r="F337" s="17">
        <v>4999</v>
      </c>
      <c r="G337" s="18">
        <v>1599.68</v>
      </c>
      <c r="H337" s="18">
        <v>679.86</v>
      </c>
      <c r="I337" s="17">
        <v>0</v>
      </c>
      <c r="J337" s="17" t="s">
        <v>528</v>
      </c>
      <c r="K337" s="18">
        <f t="shared" si="16"/>
        <v>2279.54</v>
      </c>
      <c r="L337" s="18">
        <f t="shared" si="17"/>
        <v>2279.54</v>
      </c>
    </row>
    <row r="338" s="10" customFormat="1" ht="55" customHeight="1" spans="1:12">
      <c r="A338" s="15">
        <f t="shared" si="15"/>
        <v>336</v>
      </c>
      <c r="B338" s="16" t="s">
        <v>1103</v>
      </c>
      <c r="C338" s="16" t="s">
        <v>681</v>
      </c>
      <c r="D338" s="16" t="s">
        <v>84</v>
      </c>
      <c r="E338" s="17">
        <v>4999</v>
      </c>
      <c r="F338" s="17">
        <v>4999</v>
      </c>
      <c r="G338" s="18">
        <v>1599.68</v>
      </c>
      <c r="H338" s="18">
        <v>679.86</v>
      </c>
      <c r="I338" s="17">
        <v>0</v>
      </c>
      <c r="J338" s="17" t="s">
        <v>528</v>
      </c>
      <c r="K338" s="18">
        <f t="shared" si="16"/>
        <v>2279.54</v>
      </c>
      <c r="L338" s="18">
        <f t="shared" si="17"/>
        <v>2279.54</v>
      </c>
    </row>
    <row r="339" s="10" customFormat="1" ht="55" customHeight="1" spans="1:12">
      <c r="A339" s="15">
        <f t="shared" si="15"/>
        <v>337</v>
      </c>
      <c r="B339" s="16" t="s">
        <v>1104</v>
      </c>
      <c r="C339" s="16" t="s">
        <v>1105</v>
      </c>
      <c r="D339" s="16" t="s">
        <v>84</v>
      </c>
      <c r="E339" s="17">
        <v>4999</v>
      </c>
      <c r="F339" s="17">
        <v>4999</v>
      </c>
      <c r="G339" s="18">
        <v>1599.68</v>
      </c>
      <c r="H339" s="18">
        <v>679.86</v>
      </c>
      <c r="I339" s="17">
        <v>0</v>
      </c>
      <c r="J339" s="17" t="s">
        <v>528</v>
      </c>
      <c r="K339" s="18">
        <f t="shared" si="16"/>
        <v>2279.54</v>
      </c>
      <c r="L339" s="18">
        <f t="shared" si="17"/>
        <v>2279.54</v>
      </c>
    </row>
    <row r="340" s="10" customFormat="1" ht="55" customHeight="1" spans="1:12">
      <c r="A340" s="15">
        <f t="shared" si="15"/>
        <v>338</v>
      </c>
      <c r="B340" s="16" t="s">
        <v>1106</v>
      </c>
      <c r="C340" s="16" t="s">
        <v>671</v>
      </c>
      <c r="D340" s="16" t="s">
        <v>84</v>
      </c>
      <c r="E340" s="17">
        <v>4999</v>
      </c>
      <c r="F340" s="17">
        <v>4999</v>
      </c>
      <c r="G340" s="18">
        <v>1599.68</v>
      </c>
      <c r="H340" s="18">
        <v>679.86</v>
      </c>
      <c r="I340" s="17">
        <v>0</v>
      </c>
      <c r="J340" s="17" t="s">
        <v>528</v>
      </c>
      <c r="K340" s="18">
        <f t="shared" si="16"/>
        <v>2279.54</v>
      </c>
      <c r="L340" s="18">
        <f t="shared" si="17"/>
        <v>2279.54</v>
      </c>
    </row>
    <row r="341" s="10" customFormat="1" ht="55" customHeight="1" spans="1:12">
      <c r="A341" s="15">
        <f t="shared" si="15"/>
        <v>339</v>
      </c>
      <c r="B341" s="16" t="s">
        <v>1107</v>
      </c>
      <c r="C341" s="16" t="s">
        <v>1108</v>
      </c>
      <c r="D341" s="16" t="s">
        <v>84</v>
      </c>
      <c r="E341" s="17">
        <v>4999</v>
      </c>
      <c r="F341" s="17">
        <v>4999</v>
      </c>
      <c r="G341" s="18">
        <v>1599.68</v>
      </c>
      <c r="H341" s="18">
        <v>679.86</v>
      </c>
      <c r="I341" s="17">
        <v>0</v>
      </c>
      <c r="J341" s="17" t="s">
        <v>528</v>
      </c>
      <c r="K341" s="18">
        <f t="shared" si="16"/>
        <v>2279.54</v>
      </c>
      <c r="L341" s="18">
        <f t="shared" si="17"/>
        <v>2279.54</v>
      </c>
    </row>
    <row r="342" s="10" customFormat="1" ht="55" customHeight="1" spans="1:12">
      <c r="A342" s="15">
        <f t="shared" si="15"/>
        <v>340</v>
      </c>
      <c r="B342" s="16" t="s">
        <v>1109</v>
      </c>
      <c r="C342" s="16" t="s">
        <v>956</v>
      </c>
      <c r="D342" s="16" t="s">
        <v>84</v>
      </c>
      <c r="E342" s="17">
        <v>4999</v>
      </c>
      <c r="F342" s="17">
        <v>4999</v>
      </c>
      <c r="G342" s="18">
        <v>1599.68</v>
      </c>
      <c r="H342" s="18">
        <v>679.86</v>
      </c>
      <c r="I342" s="17">
        <v>0</v>
      </c>
      <c r="J342" s="17" t="s">
        <v>528</v>
      </c>
      <c r="K342" s="18">
        <f t="shared" si="16"/>
        <v>2279.54</v>
      </c>
      <c r="L342" s="18">
        <f t="shared" si="17"/>
        <v>2279.54</v>
      </c>
    </row>
    <row r="343" s="10" customFormat="1" ht="55" customHeight="1" spans="1:12">
      <c r="A343" s="15">
        <f t="shared" si="15"/>
        <v>341</v>
      </c>
      <c r="B343" s="16" t="s">
        <v>1110</v>
      </c>
      <c r="C343" s="16" t="s">
        <v>1035</v>
      </c>
      <c r="D343" s="16" t="s">
        <v>84</v>
      </c>
      <c r="E343" s="17">
        <v>4999</v>
      </c>
      <c r="F343" s="17">
        <v>4999</v>
      </c>
      <c r="G343" s="18">
        <v>1599.68</v>
      </c>
      <c r="H343" s="18">
        <v>679.86</v>
      </c>
      <c r="I343" s="17">
        <v>0</v>
      </c>
      <c r="J343" s="17" t="s">
        <v>528</v>
      </c>
      <c r="K343" s="18">
        <f t="shared" si="16"/>
        <v>2279.54</v>
      </c>
      <c r="L343" s="18">
        <f t="shared" si="17"/>
        <v>2279.54</v>
      </c>
    </row>
    <row r="344" s="10" customFormat="1" ht="55" customHeight="1" spans="1:12">
      <c r="A344" s="15">
        <f t="shared" si="15"/>
        <v>342</v>
      </c>
      <c r="B344" s="16" t="s">
        <v>1111</v>
      </c>
      <c r="C344" s="16" t="s">
        <v>1112</v>
      </c>
      <c r="D344" s="16" t="s">
        <v>84</v>
      </c>
      <c r="E344" s="17">
        <v>4999</v>
      </c>
      <c r="F344" s="17">
        <v>4999</v>
      </c>
      <c r="G344" s="18">
        <v>1599.68</v>
      </c>
      <c r="H344" s="18">
        <v>679.86</v>
      </c>
      <c r="I344" s="17">
        <v>0</v>
      </c>
      <c r="J344" s="17" t="s">
        <v>528</v>
      </c>
      <c r="K344" s="18">
        <f t="shared" si="16"/>
        <v>2279.54</v>
      </c>
      <c r="L344" s="18">
        <f t="shared" si="17"/>
        <v>2279.54</v>
      </c>
    </row>
    <row r="345" s="10" customFormat="1" ht="55" customHeight="1" spans="1:12">
      <c r="A345" s="15">
        <f t="shared" si="15"/>
        <v>343</v>
      </c>
      <c r="B345" s="16" t="s">
        <v>1113</v>
      </c>
      <c r="C345" s="16" t="s">
        <v>625</v>
      </c>
      <c r="D345" s="16" t="s">
        <v>84</v>
      </c>
      <c r="E345" s="17">
        <v>6666</v>
      </c>
      <c r="F345" s="17">
        <v>6666</v>
      </c>
      <c r="G345" s="18">
        <v>2133.12</v>
      </c>
      <c r="H345" s="18">
        <v>906.58</v>
      </c>
      <c r="I345" s="17">
        <v>0</v>
      </c>
      <c r="J345" s="17" t="s">
        <v>528</v>
      </c>
      <c r="K345" s="18">
        <f t="shared" si="16"/>
        <v>3039.7</v>
      </c>
      <c r="L345" s="18">
        <f t="shared" si="17"/>
        <v>3039.7</v>
      </c>
    </row>
    <row r="346" s="10" customFormat="1" ht="55" customHeight="1" spans="1:12">
      <c r="A346" s="15">
        <f t="shared" si="15"/>
        <v>344</v>
      </c>
      <c r="B346" s="16" t="s">
        <v>1114</v>
      </c>
      <c r="C346" s="16" t="s">
        <v>706</v>
      </c>
      <c r="D346" s="16" t="s">
        <v>84</v>
      </c>
      <c r="E346" s="17">
        <v>4999</v>
      </c>
      <c r="F346" s="17">
        <v>4999</v>
      </c>
      <c r="G346" s="18">
        <v>1599.68</v>
      </c>
      <c r="H346" s="18">
        <v>679.86</v>
      </c>
      <c r="I346" s="17">
        <v>0</v>
      </c>
      <c r="J346" s="17" t="s">
        <v>528</v>
      </c>
      <c r="K346" s="18">
        <f t="shared" si="16"/>
        <v>2279.54</v>
      </c>
      <c r="L346" s="18">
        <f t="shared" si="17"/>
        <v>2279.54</v>
      </c>
    </row>
    <row r="347" s="10" customFormat="1" ht="55" customHeight="1" spans="1:12">
      <c r="A347" s="15">
        <f t="shared" si="15"/>
        <v>345</v>
      </c>
      <c r="B347" s="16" t="s">
        <v>1115</v>
      </c>
      <c r="C347" s="16" t="s">
        <v>854</v>
      </c>
      <c r="D347" s="16" t="s">
        <v>84</v>
      </c>
      <c r="E347" s="17">
        <v>4999</v>
      </c>
      <c r="F347" s="17">
        <v>4999</v>
      </c>
      <c r="G347" s="18">
        <v>1599.68</v>
      </c>
      <c r="H347" s="18">
        <v>679.86</v>
      </c>
      <c r="I347" s="17">
        <v>0</v>
      </c>
      <c r="J347" s="17" t="s">
        <v>528</v>
      </c>
      <c r="K347" s="18">
        <f t="shared" si="16"/>
        <v>2279.54</v>
      </c>
      <c r="L347" s="18">
        <f t="shared" si="17"/>
        <v>2279.54</v>
      </c>
    </row>
    <row r="348" s="10" customFormat="1" ht="55" customHeight="1" spans="1:12">
      <c r="A348" s="15">
        <f t="shared" si="15"/>
        <v>346</v>
      </c>
      <c r="B348" s="16" t="s">
        <v>1116</v>
      </c>
      <c r="C348" s="16" t="s">
        <v>753</v>
      </c>
      <c r="D348" s="16" t="s">
        <v>84</v>
      </c>
      <c r="E348" s="17">
        <v>4999</v>
      </c>
      <c r="F348" s="17">
        <v>4999</v>
      </c>
      <c r="G348" s="18">
        <v>1599.68</v>
      </c>
      <c r="H348" s="18">
        <v>679.86</v>
      </c>
      <c r="I348" s="17">
        <v>0</v>
      </c>
      <c r="J348" s="17" t="s">
        <v>528</v>
      </c>
      <c r="K348" s="18">
        <f t="shared" si="16"/>
        <v>2279.54</v>
      </c>
      <c r="L348" s="18">
        <f t="shared" si="17"/>
        <v>2279.54</v>
      </c>
    </row>
    <row r="349" s="10" customFormat="1" ht="55" customHeight="1" spans="1:12">
      <c r="A349" s="15">
        <f t="shared" si="15"/>
        <v>347</v>
      </c>
      <c r="B349" s="16" t="s">
        <v>1117</v>
      </c>
      <c r="C349" s="16" t="s">
        <v>1118</v>
      </c>
      <c r="D349" s="16" t="s">
        <v>84</v>
      </c>
      <c r="E349" s="17">
        <v>4999</v>
      </c>
      <c r="F349" s="17">
        <v>4999</v>
      </c>
      <c r="G349" s="18">
        <v>1599.68</v>
      </c>
      <c r="H349" s="18">
        <v>679.86</v>
      </c>
      <c r="I349" s="17">
        <v>0</v>
      </c>
      <c r="J349" s="17" t="s">
        <v>528</v>
      </c>
      <c r="K349" s="18">
        <f t="shared" si="16"/>
        <v>2279.54</v>
      </c>
      <c r="L349" s="18">
        <f t="shared" si="17"/>
        <v>2279.54</v>
      </c>
    </row>
    <row r="350" s="10" customFormat="1" ht="55" customHeight="1" spans="1:12">
      <c r="A350" s="15">
        <f t="shared" si="15"/>
        <v>348</v>
      </c>
      <c r="B350" s="16" t="s">
        <v>1119</v>
      </c>
      <c r="C350" s="16" t="s">
        <v>1030</v>
      </c>
      <c r="D350" s="16" t="s">
        <v>84</v>
      </c>
      <c r="E350" s="17">
        <v>4999</v>
      </c>
      <c r="F350" s="17">
        <v>4999</v>
      </c>
      <c r="G350" s="18">
        <v>1599.68</v>
      </c>
      <c r="H350" s="18">
        <v>679.86</v>
      </c>
      <c r="I350" s="17">
        <v>0</v>
      </c>
      <c r="J350" s="17" t="s">
        <v>528</v>
      </c>
      <c r="K350" s="18">
        <f t="shared" si="16"/>
        <v>2279.54</v>
      </c>
      <c r="L350" s="18">
        <f t="shared" si="17"/>
        <v>2279.54</v>
      </c>
    </row>
    <row r="351" s="10" customFormat="1" ht="55" customHeight="1" spans="1:12">
      <c r="A351" s="15">
        <f t="shared" si="15"/>
        <v>349</v>
      </c>
      <c r="B351" s="16" t="s">
        <v>1120</v>
      </c>
      <c r="C351" s="16" t="s">
        <v>603</v>
      </c>
      <c r="D351" s="16" t="s">
        <v>84</v>
      </c>
      <c r="E351" s="17">
        <v>4999</v>
      </c>
      <c r="F351" s="17">
        <v>4999</v>
      </c>
      <c r="G351" s="18">
        <v>1599.68</v>
      </c>
      <c r="H351" s="18">
        <v>679.86</v>
      </c>
      <c r="I351" s="17">
        <v>0</v>
      </c>
      <c r="J351" s="17" t="s">
        <v>528</v>
      </c>
      <c r="K351" s="18">
        <f t="shared" si="16"/>
        <v>2279.54</v>
      </c>
      <c r="L351" s="18">
        <f t="shared" si="17"/>
        <v>2279.54</v>
      </c>
    </row>
    <row r="352" s="10" customFormat="1" ht="55" customHeight="1" spans="1:12">
      <c r="A352" s="15">
        <f t="shared" si="15"/>
        <v>350</v>
      </c>
      <c r="B352" s="16" t="s">
        <v>1121</v>
      </c>
      <c r="C352" s="16" t="s">
        <v>956</v>
      </c>
      <c r="D352" s="16" t="s">
        <v>84</v>
      </c>
      <c r="E352" s="17">
        <v>4999</v>
      </c>
      <c r="F352" s="17">
        <v>4999</v>
      </c>
      <c r="G352" s="18">
        <v>1599.68</v>
      </c>
      <c r="H352" s="18">
        <v>679.86</v>
      </c>
      <c r="I352" s="17">
        <v>0</v>
      </c>
      <c r="J352" s="17" t="s">
        <v>528</v>
      </c>
      <c r="K352" s="18">
        <f t="shared" si="16"/>
        <v>2279.54</v>
      </c>
      <c r="L352" s="18">
        <f t="shared" si="17"/>
        <v>2279.54</v>
      </c>
    </row>
    <row r="353" s="10" customFormat="1" ht="55" customHeight="1" spans="1:12">
      <c r="A353" s="15">
        <f t="shared" si="15"/>
        <v>351</v>
      </c>
      <c r="B353" s="16" t="s">
        <v>1122</v>
      </c>
      <c r="C353" s="16" t="s">
        <v>956</v>
      </c>
      <c r="D353" s="16" t="s">
        <v>84</v>
      </c>
      <c r="E353" s="17">
        <v>4999</v>
      </c>
      <c r="F353" s="17">
        <v>4999</v>
      </c>
      <c r="G353" s="18">
        <v>1599.68</v>
      </c>
      <c r="H353" s="18">
        <v>679.86</v>
      </c>
      <c r="I353" s="17">
        <v>0</v>
      </c>
      <c r="J353" s="17" t="s">
        <v>528</v>
      </c>
      <c r="K353" s="18">
        <f t="shared" si="16"/>
        <v>2279.54</v>
      </c>
      <c r="L353" s="18">
        <f t="shared" si="17"/>
        <v>2279.54</v>
      </c>
    </row>
    <row r="354" s="10" customFormat="1" ht="55" customHeight="1" spans="1:12">
      <c r="A354" s="15">
        <f t="shared" si="15"/>
        <v>352</v>
      </c>
      <c r="B354" s="16" t="s">
        <v>1123</v>
      </c>
      <c r="C354" s="16" t="s">
        <v>595</v>
      </c>
      <c r="D354" s="16" t="s">
        <v>84</v>
      </c>
      <c r="E354" s="17">
        <v>4999</v>
      </c>
      <c r="F354" s="17">
        <v>4999</v>
      </c>
      <c r="G354" s="18">
        <v>1599.68</v>
      </c>
      <c r="H354" s="18">
        <v>679.86</v>
      </c>
      <c r="I354" s="17">
        <v>0</v>
      </c>
      <c r="J354" s="17" t="s">
        <v>528</v>
      </c>
      <c r="K354" s="18">
        <f t="shared" si="16"/>
        <v>2279.54</v>
      </c>
      <c r="L354" s="18">
        <f t="shared" si="17"/>
        <v>2279.54</v>
      </c>
    </row>
    <row r="355" s="10" customFormat="1" ht="55" customHeight="1" spans="1:12">
      <c r="A355" s="15">
        <f t="shared" si="15"/>
        <v>353</v>
      </c>
      <c r="B355" s="16" t="s">
        <v>1124</v>
      </c>
      <c r="C355" s="16" t="s">
        <v>656</v>
      </c>
      <c r="D355" s="16" t="s">
        <v>84</v>
      </c>
      <c r="E355" s="17">
        <v>4999</v>
      </c>
      <c r="F355" s="17">
        <v>4999</v>
      </c>
      <c r="G355" s="18">
        <v>1599.68</v>
      </c>
      <c r="H355" s="18">
        <v>679.86</v>
      </c>
      <c r="I355" s="17">
        <v>0</v>
      </c>
      <c r="J355" s="17" t="s">
        <v>528</v>
      </c>
      <c r="K355" s="18">
        <f t="shared" si="16"/>
        <v>2279.54</v>
      </c>
      <c r="L355" s="18">
        <f t="shared" si="17"/>
        <v>2279.54</v>
      </c>
    </row>
    <row r="356" s="10" customFormat="1" ht="55" customHeight="1" spans="1:12">
      <c r="A356" s="15">
        <f t="shared" si="15"/>
        <v>354</v>
      </c>
      <c r="B356" s="16" t="s">
        <v>1125</v>
      </c>
      <c r="C356" s="16" t="s">
        <v>527</v>
      </c>
      <c r="D356" s="16" t="s">
        <v>84</v>
      </c>
      <c r="E356" s="17">
        <v>4999</v>
      </c>
      <c r="F356" s="17">
        <v>4999</v>
      </c>
      <c r="G356" s="18">
        <v>1599.68</v>
      </c>
      <c r="H356" s="18">
        <v>679.86</v>
      </c>
      <c r="I356" s="17">
        <v>0</v>
      </c>
      <c r="J356" s="17" t="s">
        <v>528</v>
      </c>
      <c r="K356" s="18">
        <f t="shared" si="16"/>
        <v>2279.54</v>
      </c>
      <c r="L356" s="18">
        <f t="shared" si="17"/>
        <v>2279.54</v>
      </c>
    </row>
    <row r="357" s="10" customFormat="1" ht="55" customHeight="1" spans="1:12">
      <c r="A357" s="15">
        <f t="shared" si="15"/>
        <v>355</v>
      </c>
      <c r="B357" s="16" t="s">
        <v>1126</v>
      </c>
      <c r="C357" s="16" t="s">
        <v>573</v>
      </c>
      <c r="D357" s="16" t="s">
        <v>84</v>
      </c>
      <c r="E357" s="17">
        <v>4999</v>
      </c>
      <c r="F357" s="17">
        <v>4999</v>
      </c>
      <c r="G357" s="18">
        <v>1599.68</v>
      </c>
      <c r="H357" s="18">
        <v>679.86</v>
      </c>
      <c r="I357" s="17">
        <v>0</v>
      </c>
      <c r="J357" s="17" t="s">
        <v>528</v>
      </c>
      <c r="K357" s="18">
        <f t="shared" si="16"/>
        <v>2279.54</v>
      </c>
      <c r="L357" s="18">
        <f t="shared" si="17"/>
        <v>2279.54</v>
      </c>
    </row>
    <row r="358" s="10" customFormat="1" ht="55" customHeight="1" spans="1:12">
      <c r="A358" s="15">
        <f t="shared" si="15"/>
        <v>356</v>
      </c>
      <c r="B358" s="16" t="s">
        <v>1127</v>
      </c>
      <c r="C358" s="16" t="s">
        <v>1128</v>
      </c>
      <c r="D358" s="16" t="s">
        <v>1129</v>
      </c>
      <c r="E358" s="17">
        <v>4999</v>
      </c>
      <c r="F358" s="17">
        <v>4999</v>
      </c>
      <c r="G358" s="18">
        <v>1599.68</v>
      </c>
      <c r="H358" s="18">
        <v>679.86</v>
      </c>
      <c r="I358" s="17">
        <v>0</v>
      </c>
      <c r="J358" s="17" t="s">
        <v>528</v>
      </c>
      <c r="K358" s="18">
        <f t="shared" si="16"/>
        <v>2279.54</v>
      </c>
      <c r="L358" s="18">
        <f t="shared" si="17"/>
        <v>2279.54</v>
      </c>
    </row>
    <row r="359" s="10" customFormat="1" ht="55" customHeight="1" spans="1:12">
      <c r="A359" s="15">
        <f t="shared" si="15"/>
        <v>357</v>
      </c>
      <c r="B359" s="16" t="s">
        <v>1130</v>
      </c>
      <c r="C359" s="16" t="s">
        <v>1131</v>
      </c>
      <c r="D359" s="16" t="s">
        <v>88</v>
      </c>
      <c r="E359" s="17">
        <v>4999</v>
      </c>
      <c r="F359" s="17">
        <v>4999</v>
      </c>
      <c r="G359" s="18">
        <v>1599.68</v>
      </c>
      <c r="H359" s="18">
        <v>679.86</v>
      </c>
      <c r="I359" s="17">
        <v>0</v>
      </c>
      <c r="J359" s="17" t="s">
        <v>528</v>
      </c>
      <c r="K359" s="18">
        <f t="shared" si="16"/>
        <v>2279.54</v>
      </c>
      <c r="L359" s="18">
        <f t="shared" si="17"/>
        <v>2279.54</v>
      </c>
    </row>
    <row r="360" s="10" customFormat="1" ht="55" customHeight="1" spans="1:12">
      <c r="A360" s="15">
        <f t="shared" si="15"/>
        <v>358</v>
      </c>
      <c r="B360" s="16" t="s">
        <v>1132</v>
      </c>
      <c r="C360" s="16" t="s">
        <v>1133</v>
      </c>
      <c r="D360" s="16" t="s">
        <v>88</v>
      </c>
      <c r="E360" s="17">
        <v>4999</v>
      </c>
      <c r="F360" s="17">
        <v>4999</v>
      </c>
      <c r="G360" s="18">
        <v>1599.68</v>
      </c>
      <c r="H360" s="18">
        <v>679.86</v>
      </c>
      <c r="I360" s="17">
        <v>0</v>
      </c>
      <c r="J360" s="17" t="s">
        <v>528</v>
      </c>
      <c r="K360" s="18">
        <f t="shared" si="16"/>
        <v>2279.54</v>
      </c>
      <c r="L360" s="18">
        <f t="shared" si="17"/>
        <v>2279.54</v>
      </c>
    </row>
    <row r="361" s="10" customFormat="1" ht="55" customHeight="1" spans="1:12">
      <c r="A361" s="15">
        <f t="shared" si="15"/>
        <v>359</v>
      </c>
      <c r="B361" s="16" t="s">
        <v>1134</v>
      </c>
      <c r="C361" s="16" t="s">
        <v>1135</v>
      </c>
      <c r="D361" s="16" t="s">
        <v>88</v>
      </c>
      <c r="E361" s="17">
        <v>4999</v>
      </c>
      <c r="F361" s="17">
        <v>4999</v>
      </c>
      <c r="G361" s="18">
        <v>1599.68</v>
      </c>
      <c r="H361" s="18">
        <v>679.86</v>
      </c>
      <c r="I361" s="17">
        <v>0</v>
      </c>
      <c r="J361" s="17" t="s">
        <v>528</v>
      </c>
      <c r="K361" s="18">
        <f t="shared" si="16"/>
        <v>2279.54</v>
      </c>
      <c r="L361" s="18">
        <f t="shared" si="17"/>
        <v>2279.54</v>
      </c>
    </row>
    <row r="362" s="10" customFormat="1" ht="55" customHeight="1" spans="1:12">
      <c r="A362" s="15">
        <f t="shared" si="15"/>
        <v>360</v>
      </c>
      <c r="B362" s="16" t="s">
        <v>1136</v>
      </c>
      <c r="C362" s="16" t="s">
        <v>1137</v>
      </c>
      <c r="D362" s="16" t="s">
        <v>88</v>
      </c>
      <c r="E362" s="17">
        <v>4999</v>
      </c>
      <c r="F362" s="17">
        <v>4999</v>
      </c>
      <c r="G362" s="18">
        <v>1599.68</v>
      </c>
      <c r="H362" s="18">
        <v>679.86</v>
      </c>
      <c r="I362" s="17">
        <v>0</v>
      </c>
      <c r="J362" s="17" t="s">
        <v>528</v>
      </c>
      <c r="K362" s="18">
        <f t="shared" si="16"/>
        <v>2279.54</v>
      </c>
      <c r="L362" s="18">
        <f t="shared" si="17"/>
        <v>2279.54</v>
      </c>
    </row>
    <row r="363" s="10" customFormat="1" ht="55" customHeight="1" spans="1:12">
      <c r="A363" s="15">
        <f t="shared" si="15"/>
        <v>361</v>
      </c>
      <c r="B363" s="16" t="s">
        <v>1138</v>
      </c>
      <c r="C363" s="16" t="s">
        <v>1139</v>
      </c>
      <c r="D363" s="16" t="s">
        <v>88</v>
      </c>
      <c r="E363" s="17">
        <v>4999</v>
      </c>
      <c r="F363" s="17">
        <v>4999</v>
      </c>
      <c r="G363" s="18">
        <v>1599.68</v>
      </c>
      <c r="H363" s="18">
        <v>679.86</v>
      </c>
      <c r="I363" s="17">
        <v>0</v>
      </c>
      <c r="J363" s="17" t="s">
        <v>528</v>
      </c>
      <c r="K363" s="18">
        <f t="shared" si="16"/>
        <v>2279.54</v>
      </c>
      <c r="L363" s="18">
        <f t="shared" si="17"/>
        <v>2279.54</v>
      </c>
    </row>
    <row r="364" s="10" customFormat="1" ht="55" customHeight="1" spans="1:12">
      <c r="A364" s="15">
        <f t="shared" si="15"/>
        <v>362</v>
      </c>
      <c r="B364" s="16" t="s">
        <v>1140</v>
      </c>
      <c r="C364" s="16" t="s">
        <v>1141</v>
      </c>
      <c r="D364" s="16" t="s">
        <v>88</v>
      </c>
      <c r="E364" s="17">
        <v>4999</v>
      </c>
      <c r="F364" s="17">
        <v>4999</v>
      </c>
      <c r="G364" s="18">
        <v>1599.68</v>
      </c>
      <c r="H364" s="18">
        <v>679.86</v>
      </c>
      <c r="I364" s="17">
        <v>0</v>
      </c>
      <c r="J364" s="17" t="s">
        <v>528</v>
      </c>
      <c r="K364" s="18">
        <f t="shared" si="16"/>
        <v>2279.54</v>
      </c>
      <c r="L364" s="18">
        <f t="shared" si="17"/>
        <v>2279.54</v>
      </c>
    </row>
    <row r="365" s="10" customFormat="1" ht="55" customHeight="1" spans="1:12">
      <c r="A365" s="15">
        <f t="shared" si="15"/>
        <v>363</v>
      </c>
      <c r="B365" s="16" t="s">
        <v>1142</v>
      </c>
      <c r="C365" s="16" t="s">
        <v>1143</v>
      </c>
      <c r="D365" s="16" t="s">
        <v>88</v>
      </c>
      <c r="E365" s="17">
        <v>4999</v>
      </c>
      <c r="F365" s="17">
        <v>4999</v>
      </c>
      <c r="G365" s="18">
        <v>1599.68</v>
      </c>
      <c r="H365" s="18">
        <v>679.86</v>
      </c>
      <c r="I365" s="17"/>
      <c r="J365" s="17" t="s">
        <v>528</v>
      </c>
      <c r="K365" s="18">
        <f t="shared" si="16"/>
        <v>2279.54</v>
      </c>
      <c r="L365" s="18">
        <f t="shared" si="17"/>
        <v>2279.54</v>
      </c>
    </row>
    <row r="366" s="10" customFormat="1" ht="55" customHeight="1" spans="1:12">
      <c r="A366" s="15">
        <f t="shared" si="15"/>
        <v>364</v>
      </c>
      <c r="B366" s="16" t="s">
        <v>1144</v>
      </c>
      <c r="C366" s="16" t="s">
        <v>1145</v>
      </c>
      <c r="D366" s="16" t="s">
        <v>90</v>
      </c>
      <c r="E366" s="17">
        <v>4999</v>
      </c>
      <c r="F366" s="17">
        <v>4999</v>
      </c>
      <c r="G366" s="18">
        <v>1599.68</v>
      </c>
      <c r="H366" s="18">
        <v>679.86</v>
      </c>
      <c r="I366" s="17">
        <v>0</v>
      </c>
      <c r="J366" s="17" t="s">
        <v>528</v>
      </c>
      <c r="K366" s="18">
        <f t="shared" si="16"/>
        <v>2279.54</v>
      </c>
      <c r="L366" s="18">
        <f t="shared" si="17"/>
        <v>2279.54</v>
      </c>
    </row>
    <row r="367" s="10" customFormat="1" ht="55" customHeight="1" spans="1:12">
      <c r="A367" s="15">
        <f t="shared" si="15"/>
        <v>365</v>
      </c>
      <c r="B367" s="16" t="s">
        <v>1146</v>
      </c>
      <c r="C367" s="16" t="s">
        <v>1147</v>
      </c>
      <c r="D367" s="16" t="s">
        <v>90</v>
      </c>
      <c r="E367" s="17">
        <v>4999</v>
      </c>
      <c r="F367" s="17">
        <v>4999</v>
      </c>
      <c r="G367" s="18">
        <v>1599.68</v>
      </c>
      <c r="H367" s="18">
        <v>679.86</v>
      </c>
      <c r="I367" s="17">
        <v>0</v>
      </c>
      <c r="J367" s="17" t="s">
        <v>528</v>
      </c>
      <c r="K367" s="18">
        <f t="shared" si="16"/>
        <v>2279.54</v>
      </c>
      <c r="L367" s="18">
        <f t="shared" si="17"/>
        <v>2279.54</v>
      </c>
    </row>
    <row r="368" s="10" customFormat="1" ht="55" customHeight="1" spans="1:12">
      <c r="A368" s="15">
        <f t="shared" si="15"/>
        <v>366</v>
      </c>
      <c r="B368" s="16" t="s">
        <v>1148</v>
      </c>
      <c r="C368" s="16" t="s">
        <v>1149</v>
      </c>
      <c r="D368" s="16" t="s">
        <v>90</v>
      </c>
      <c r="E368" s="17">
        <v>4999</v>
      </c>
      <c r="F368" s="17">
        <v>4999</v>
      </c>
      <c r="G368" s="18">
        <v>1599.68</v>
      </c>
      <c r="H368" s="18">
        <v>679.86</v>
      </c>
      <c r="I368" s="17">
        <v>0</v>
      </c>
      <c r="J368" s="17" t="s">
        <v>528</v>
      </c>
      <c r="K368" s="18">
        <f t="shared" si="16"/>
        <v>2279.54</v>
      </c>
      <c r="L368" s="18">
        <f t="shared" si="17"/>
        <v>2279.54</v>
      </c>
    </row>
    <row r="369" s="10" customFormat="1" ht="55" customHeight="1" spans="1:12">
      <c r="A369" s="15">
        <f t="shared" si="15"/>
        <v>367</v>
      </c>
      <c r="B369" s="16" t="s">
        <v>1150</v>
      </c>
      <c r="C369" s="16" t="s">
        <v>1151</v>
      </c>
      <c r="D369" s="16" t="s">
        <v>92</v>
      </c>
      <c r="E369" s="17">
        <v>4999</v>
      </c>
      <c r="F369" s="17">
        <v>4999</v>
      </c>
      <c r="G369" s="18">
        <v>1599.68</v>
      </c>
      <c r="H369" s="18">
        <v>679.86</v>
      </c>
      <c r="I369" s="17">
        <v>0</v>
      </c>
      <c r="J369" s="17" t="s">
        <v>528</v>
      </c>
      <c r="K369" s="18">
        <f t="shared" si="16"/>
        <v>2279.54</v>
      </c>
      <c r="L369" s="18">
        <f t="shared" si="17"/>
        <v>2279.54</v>
      </c>
    </row>
    <row r="370" s="10" customFormat="1" ht="55" customHeight="1" spans="1:12">
      <c r="A370" s="15">
        <f t="shared" si="15"/>
        <v>368</v>
      </c>
      <c r="B370" s="16" t="s">
        <v>1152</v>
      </c>
      <c r="C370" s="16" t="s">
        <v>1153</v>
      </c>
      <c r="D370" s="16" t="s">
        <v>92</v>
      </c>
      <c r="E370" s="17">
        <v>4999</v>
      </c>
      <c r="F370" s="17">
        <v>4999</v>
      </c>
      <c r="G370" s="18">
        <v>1599.68</v>
      </c>
      <c r="H370" s="18">
        <v>679.86</v>
      </c>
      <c r="I370" s="17">
        <v>0</v>
      </c>
      <c r="J370" s="17" t="s">
        <v>528</v>
      </c>
      <c r="K370" s="18">
        <f t="shared" si="16"/>
        <v>2279.54</v>
      </c>
      <c r="L370" s="18">
        <f t="shared" si="17"/>
        <v>2279.54</v>
      </c>
    </row>
    <row r="371" s="10" customFormat="1" ht="55" customHeight="1" spans="1:12">
      <c r="A371" s="15">
        <f t="shared" si="15"/>
        <v>369</v>
      </c>
      <c r="B371" s="16" t="s">
        <v>1154</v>
      </c>
      <c r="C371" s="16" t="s">
        <v>1155</v>
      </c>
      <c r="D371" s="16" t="s">
        <v>92</v>
      </c>
      <c r="E371" s="17">
        <v>4999</v>
      </c>
      <c r="F371" s="17">
        <v>4999</v>
      </c>
      <c r="G371" s="18">
        <v>1599.68</v>
      </c>
      <c r="H371" s="18">
        <v>679.86</v>
      </c>
      <c r="I371" s="17">
        <v>0</v>
      </c>
      <c r="J371" s="17" t="s">
        <v>528</v>
      </c>
      <c r="K371" s="18">
        <f t="shared" si="16"/>
        <v>2279.54</v>
      </c>
      <c r="L371" s="18">
        <f t="shared" si="17"/>
        <v>2279.54</v>
      </c>
    </row>
    <row r="372" s="10" customFormat="1" ht="55" customHeight="1" spans="1:12">
      <c r="A372" s="15">
        <f t="shared" si="15"/>
        <v>370</v>
      </c>
      <c r="B372" s="16" t="s">
        <v>1156</v>
      </c>
      <c r="C372" s="16" t="s">
        <v>1157</v>
      </c>
      <c r="D372" s="16" t="s">
        <v>92</v>
      </c>
      <c r="E372" s="17">
        <v>4999</v>
      </c>
      <c r="F372" s="17">
        <v>4999</v>
      </c>
      <c r="G372" s="18">
        <v>1599.68</v>
      </c>
      <c r="H372" s="18">
        <v>679.86</v>
      </c>
      <c r="I372" s="17">
        <v>0</v>
      </c>
      <c r="J372" s="17" t="s">
        <v>528</v>
      </c>
      <c r="K372" s="18">
        <f t="shared" si="16"/>
        <v>2279.54</v>
      </c>
      <c r="L372" s="18">
        <f t="shared" si="17"/>
        <v>2279.54</v>
      </c>
    </row>
    <row r="373" s="10" customFormat="1" ht="55" customHeight="1" spans="1:12">
      <c r="A373" s="15">
        <f t="shared" si="15"/>
        <v>371</v>
      </c>
      <c r="B373" s="16" t="s">
        <v>1158</v>
      </c>
      <c r="C373" s="16" t="s">
        <v>1159</v>
      </c>
      <c r="D373" s="16" t="s">
        <v>94</v>
      </c>
      <c r="E373" s="17">
        <v>4999</v>
      </c>
      <c r="F373" s="17">
        <v>4999</v>
      </c>
      <c r="G373" s="18">
        <v>1599.68</v>
      </c>
      <c r="H373" s="18">
        <v>679.86</v>
      </c>
      <c r="I373" s="17">
        <v>0</v>
      </c>
      <c r="J373" s="17" t="s">
        <v>528</v>
      </c>
      <c r="K373" s="18">
        <f t="shared" si="16"/>
        <v>2279.54</v>
      </c>
      <c r="L373" s="18">
        <f t="shared" si="17"/>
        <v>2279.54</v>
      </c>
    </row>
    <row r="374" s="10" customFormat="1" ht="55" customHeight="1" spans="1:12">
      <c r="A374" s="15">
        <f t="shared" si="15"/>
        <v>372</v>
      </c>
      <c r="B374" s="16" t="s">
        <v>1160</v>
      </c>
      <c r="C374" s="16" t="s">
        <v>656</v>
      </c>
      <c r="D374" s="16" t="s">
        <v>94</v>
      </c>
      <c r="E374" s="17">
        <v>4999</v>
      </c>
      <c r="F374" s="17">
        <v>4999</v>
      </c>
      <c r="G374" s="18">
        <v>1599.68</v>
      </c>
      <c r="H374" s="18">
        <v>679.86</v>
      </c>
      <c r="I374" s="17">
        <v>0</v>
      </c>
      <c r="J374" s="17" t="s">
        <v>528</v>
      </c>
      <c r="K374" s="18">
        <f t="shared" si="16"/>
        <v>2279.54</v>
      </c>
      <c r="L374" s="18">
        <f t="shared" si="17"/>
        <v>2279.54</v>
      </c>
    </row>
    <row r="375" s="10" customFormat="1" ht="55" customHeight="1" spans="1:12">
      <c r="A375" s="15">
        <f t="shared" si="15"/>
        <v>373</v>
      </c>
      <c r="B375" s="16" t="s">
        <v>1161</v>
      </c>
      <c r="C375" s="16" t="s">
        <v>1162</v>
      </c>
      <c r="D375" s="16" t="s">
        <v>94</v>
      </c>
      <c r="E375" s="17">
        <v>4999</v>
      </c>
      <c r="F375" s="17">
        <v>4999</v>
      </c>
      <c r="G375" s="18">
        <v>799.84</v>
      </c>
      <c r="H375" s="18">
        <v>339.93</v>
      </c>
      <c r="I375" s="17">
        <v>0</v>
      </c>
      <c r="J375" s="17" t="s">
        <v>558</v>
      </c>
      <c r="K375" s="18">
        <f t="shared" si="16"/>
        <v>1139.77</v>
      </c>
      <c r="L375" s="18">
        <f t="shared" si="17"/>
        <v>1139.77</v>
      </c>
    </row>
    <row r="376" s="10" customFormat="1" ht="55" customHeight="1" spans="1:12">
      <c r="A376" s="15">
        <f t="shared" si="15"/>
        <v>374</v>
      </c>
      <c r="B376" s="16" t="s">
        <v>1163</v>
      </c>
      <c r="C376" s="16" t="s">
        <v>1164</v>
      </c>
      <c r="D376" s="16" t="s">
        <v>96</v>
      </c>
      <c r="E376" s="17">
        <v>4999</v>
      </c>
      <c r="F376" s="17">
        <v>4999</v>
      </c>
      <c r="G376" s="18">
        <v>799.84</v>
      </c>
      <c r="H376" s="18">
        <v>339.93</v>
      </c>
      <c r="I376" s="17">
        <v>0</v>
      </c>
      <c r="J376" s="17" t="s">
        <v>734</v>
      </c>
      <c r="K376" s="18">
        <f t="shared" si="16"/>
        <v>1139.77</v>
      </c>
      <c r="L376" s="18">
        <f t="shared" si="17"/>
        <v>1139.77</v>
      </c>
    </row>
    <row r="377" s="10" customFormat="1" ht="55" customHeight="1" spans="1:12">
      <c r="A377" s="15">
        <f t="shared" si="15"/>
        <v>375</v>
      </c>
      <c r="B377" s="16" t="s">
        <v>1165</v>
      </c>
      <c r="C377" s="16" t="s">
        <v>1166</v>
      </c>
      <c r="D377" s="16" t="s">
        <v>96</v>
      </c>
      <c r="E377" s="17">
        <v>4999</v>
      </c>
      <c r="F377" s="17">
        <v>4999</v>
      </c>
      <c r="G377" s="18">
        <v>1599.68</v>
      </c>
      <c r="H377" s="18">
        <v>679.86</v>
      </c>
      <c r="I377" s="17">
        <v>0</v>
      </c>
      <c r="J377" s="17" t="s">
        <v>528</v>
      </c>
      <c r="K377" s="18">
        <f t="shared" si="16"/>
        <v>2279.54</v>
      </c>
      <c r="L377" s="18">
        <f t="shared" si="17"/>
        <v>2279.54</v>
      </c>
    </row>
    <row r="378" s="10" customFormat="1" ht="55" customHeight="1" spans="1:12">
      <c r="A378" s="15">
        <f t="shared" si="15"/>
        <v>376</v>
      </c>
      <c r="B378" s="16" t="s">
        <v>1167</v>
      </c>
      <c r="C378" s="16" t="s">
        <v>1168</v>
      </c>
      <c r="D378" s="16" t="s">
        <v>96</v>
      </c>
      <c r="E378" s="17">
        <v>4999</v>
      </c>
      <c r="F378" s="17">
        <v>4999</v>
      </c>
      <c r="G378" s="18">
        <v>1599.68</v>
      </c>
      <c r="H378" s="18">
        <v>679.86</v>
      </c>
      <c r="I378" s="17">
        <v>0</v>
      </c>
      <c r="J378" s="17" t="s">
        <v>528</v>
      </c>
      <c r="K378" s="18">
        <f t="shared" si="16"/>
        <v>2279.54</v>
      </c>
      <c r="L378" s="18">
        <f t="shared" si="17"/>
        <v>2279.54</v>
      </c>
    </row>
    <row r="379" s="10" customFormat="1" ht="55" customHeight="1" spans="1:12">
      <c r="A379" s="15">
        <f t="shared" si="15"/>
        <v>377</v>
      </c>
      <c r="B379" s="16" t="s">
        <v>1169</v>
      </c>
      <c r="C379" s="16" t="s">
        <v>1170</v>
      </c>
      <c r="D379" s="16" t="s">
        <v>96</v>
      </c>
      <c r="E379" s="17">
        <v>4999</v>
      </c>
      <c r="F379" s="17">
        <v>4999</v>
      </c>
      <c r="G379" s="18">
        <v>1599.68</v>
      </c>
      <c r="H379" s="18">
        <v>679.86</v>
      </c>
      <c r="I379" s="17">
        <v>0</v>
      </c>
      <c r="J379" s="17" t="s">
        <v>528</v>
      </c>
      <c r="K379" s="18">
        <f t="shared" si="16"/>
        <v>2279.54</v>
      </c>
      <c r="L379" s="18">
        <f t="shared" si="17"/>
        <v>2279.54</v>
      </c>
    </row>
    <row r="380" s="10" customFormat="1" ht="55" customHeight="1" spans="1:12">
      <c r="A380" s="15">
        <f t="shared" si="15"/>
        <v>378</v>
      </c>
      <c r="B380" s="16" t="s">
        <v>1171</v>
      </c>
      <c r="C380" s="16" t="s">
        <v>1172</v>
      </c>
      <c r="D380" s="16" t="s">
        <v>96</v>
      </c>
      <c r="E380" s="17">
        <v>4999</v>
      </c>
      <c r="F380" s="17">
        <v>4999</v>
      </c>
      <c r="G380" s="18">
        <v>799.84</v>
      </c>
      <c r="H380" s="18">
        <v>339.93</v>
      </c>
      <c r="I380" s="17">
        <v>0</v>
      </c>
      <c r="J380" s="17" t="s">
        <v>734</v>
      </c>
      <c r="K380" s="18">
        <f t="shared" si="16"/>
        <v>1139.77</v>
      </c>
      <c r="L380" s="18">
        <f t="shared" si="17"/>
        <v>1139.77</v>
      </c>
    </row>
    <row r="381" s="10" customFormat="1" ht="55" customHeight="1" spans="1:12">
      <c r="A381" s="15">
        <f t="shared" si="15"/>
        <v>379</v>
      </c>
      <c r="B381" s="16" t="s">
        <v>1173</v>
      </c>
      <c r="C381" s="16" t="s">
        <v>1174</v>
      </c>
      <c r="D381" s="16" t="s">
        <v>98</v>
      </c>
      <c r="E381" s="17">
        <v>600</v>
      </c>
      <c r="F381" s="17">
        <v>6000</v>
      </c>
      <c r="G381" s="18">
        <v>1920</v>
      </c>
      <c r="H381" s="18">
        <v>816</v>
      </c>
      <c r="I381" s="17">
        <v>0</v>
      </c>
      <c r="J381" s="17" t="s">
        <v>528</v>
      </c>
      <c r="K381" s="18">
        <f t="shared" si="16"/>
        <v>2736</v>
      </c>
      <c r="L381" s="18">
        <f t="shared" si="17"/>
        <v>2736</v>
      </c>
    </row>
    <row r="382" s="10" customFormat="1" ht="55" customHeight="1" spans="1:12">
      <c r="A382" s="15">
        <f t="shared" si="15"/>
        <v>380</v>
      </c>
      <c r="B382" s="16" t="s">
        <v>1175</v>
      </c>
      <c r="C382" s="16" t="s">
        <v>1176</v>
      </c>
      <c r="D382" s="16" t="s">
        <v>98</v>
      </c>
      <c r="E382" s="17">
        <v>4999</v>
      </c>
      <c r="F382" s="17">
        <v>4999</v>
      </c>
      <c r="G382" s="18">
        <v>1599.68</v>
      </c>
      <c r="H382" s="18">
        <v>679.86</v>
      </c>
      <c r="I382" s="17">
        <v>0</v>
      </c>
      <c r="J382" s="17" t="s">
        <v>528</v>
      </c>
      <c r="K382" s="18">
        <f t="shared" si="16"/>
        <v>2279.54</v>
      </c>
      <c r="L382" s="18">
        <f t="shared" si="17"/>
        <v>2279.54</v>
      </c>
    </row>
    <row r="383" s="10" customFormat="1" ht="55" customHeight="1" spans="1:12">
      <c r="A383" s="15">
        <f t="shared" si="15"/>
        <v>381</v>
      </c>
      <c r="B383" s="16" t="s">
        <v>1177</v>
      </c>
      <c r="C383" s="16" t="s">
        <v>1178</v>
      </c>
      <c r="D383" s="16" t="s">
        <v>98</v>
      </c>
      <c r="E383" s="17">
        <v>4999</v>
      </c>
      <c r="F383" s="17">
        <v>4999</v>
      </c>
      <c r="G383" s="18">
        <v>1599.68</v>
      </c>
      <c r="H383" s="18">
        <v>679.86</v>
      </c>
      <c r="I383" s="17">
        <v>0</v>
      </c>
      <c r="J383" s="17" t="s">
        <v>528</v>
      </c>
      <c r="K383" s="18">
        <f t="shared" si="16"/>
        <v>2279.54</v>
      </c>
      <c r="L383" s="18">
        <f t="shared" si="17"/>
        <v>2279.54</v>
      </c>
    </row>
    <row r="384" s="10" customFormat="1" ht="55" customHeight="1" spans="1:12">
      <c r="A384" s="15">
        <f t="shared" si="15"/>
        <v>382</v>
      </c>
      <c r="B384" s="16" t="s">
        <v>1179</v>
      </c>
      <c r="C384" s="16" t="s">
        <v>1180</v>
      </c>
      <c r="D384" s="16" t="s">
        <v>98</v>
      </c>
      <c r="E384" s="17">
        <v>4999</v>
      </c>
      <c r="F384" s="17">
        <v>4999</v>
      </c>
      <c r="G384" s="18">
        <v>1599.68</v>
      </c>
      <c r="H384" s="18">
        <v>679.86</v>
      </c>
      <c r="I384" s="17">
        <v>0</v>
      </c>
      <c r="J384" s="17" t="s">
        <v>528</v>
      </c>
      <c r="K384" s="18">
        <f t="shared" si="16"/>
        <v>2279.54</v>
      </c>
      <c r="L384" s="18">
        <f t="shared" si="17"/>
        <v>2279.54</v>
      </c>
    </row>
    <row r="385" s="10" customFormat="1" ht="55" customHeight="1" spans="1:12">
      <c r="A385" s="15">
        <f t="shared" si="15"/>
        <v>383</v>
      </c>
      <c r="B385" s="16" t="s">
        <v>1181</v>
      </c>
      <c r="C385" s="16" t="s">
        <v>1182</v>
      </c>
      <c r="D385" s="16" t="s">
        <v>98</v>
      </c>
      <c r="E385" s="17">
        <v>4999</v>
      </c>
      <c r="F385" s="17">
        <v>4999</v>
      </c>
      <c r="G385" s="18">
        <v>1599.68</v>
      </c>
      <c r="H385" s="18">
        <v>679.86</v>
      </c>
      <c r="I385" s="17">
        <v>0</v>
      </c>
      <c r="J385" s="17" t="s">
        <v>528</v>
      </c>
      <c r="K385" s="18">
        <f t="shared" si="16"/>
        <v>2279.54</v>
      </c>
      <c r="L385" s="18">
        <f t="shared" si="17"/>
        <v>2279.54</v>
      </c>
    </row>
    <row r="386" s="10" customFormat="1" ht="55" customHeight="1" spans="1:12">
      <c r="A386" s="15">
        <f t="shared" si="15"/>
        <v>384</v>
      </c>
      <c r="B386" s="16" t="s">
        <v>1183</v>
      </c>
      <c r="C386" s="16" t="s">
        <v>1184</v>
      </c>
      <c r="D386" s="16" t="s">
        <v>98</v>
      </c>
      <c r="E386" s="17">
        <v>4999</v>
      </c>
      <c r="F386" s="17">
        <v>4999</v>
      </c>
      <c r="G386" s="18">
        <v>1599.68</v>
      </c>
      <c r="H386" s="18">
        <v>679.86</v>
      </c>
      <c r="I386" s="17">
        <v>0</v>
      </c>
      <c r="J386" s="17" t="s">
        <v>528</v>
      </c>
      <c r="K386" s="18">
        <f t="shared" si="16"/>
        <v>2279.54</v>
      </c>
      <c r="L386" s="18">
        <f t="shared" si="17"/>
        <v>2279.54</v>
      </c>
    </row>
    <row r="387" s="10" customFormat="1" ht="55" customHeight="1" spans="1:12">
      <c r="A387" s="15">
        <f t="shared" si="15"/>
        <v>385</v>
      </c>
      <c r="B387" s="16" t="s">
        <v>1185</v>
      </c>
      <c r="C387" s="16" t="s">
        <v>1186</v>
      </c>
      <c r="D387" s="16" t="s">
        <v>100</v>
      </c>
      <c r="E387" s="17">
        <v>4999</v>
      </c>
      <c r="F387" s="17">
        <v>4999</v>
      </c>
      <c r="G387" s="18">
        <v>1599.68</v>
      </c>
      <c r="H387" s="18">
        <v>679.86</v>
      </c>
      <c r="I387" s="17">
        <v>0</v>
      </c>
      <c r="J387" s="17" t="s">
        <v>528</v>
      </c>
      <c r="K387" s="18">
        <f t="shared" si="16"/>
        <v>2279.54</v>
      </c>
      <c r="L387" s="18">
        <f t="shared" si="17"/>
        <v>2279.54</v>
      </c>
    </row>
    <row r="388" s="10" customFormat="1" ht="55" customHeight="1" spans="1:12">
      <c r="A388" s="15">
        <f t="shared" ref="A388:A451" si="18">ROW()-2</f>
        <v>386</v>
      </c>
      <c r="B388" s="16" t="s">
        <v>1187</v>
      </c>
      <c r="C388" s="16" t="s">
        <v>1188</v>
      </c>
      <c r="D388" s="16" t="s">
        <v>102</v>
      </c>
      <c r="E388" s="17">
        <v>4999</v>
      </c>
      <c r="F388" s="17">
        <v>4999</v>
      </c>
      <c r="G388" s="18">
        <v>1599.68</v>
      </c>
      <c r="H388" s="18">
        <v>679.86</v>
      </c>
      <c r="I388" s="17">
        <v>0</v>
      </c>
      <c r="J388" s="17" t="s">
        <v>528</v>
      </c>
      <c r="K388" s="18">
        <f t="shared" ref="K388:K451" si="19">G388+H388</f>
        <v>2279.54</v>
      </c>
      <c r="L388" s="18">
        <f t="shared" ref="L388:L451" si="20">K388</f>
        <v>2279.54</v>
      </c>
    </row>
    <row r="389" s="10" customFormat="1" ht="55" customHeight="1" spans="1:12">
      <c r="A389" s="15">
        <f t="shared" si="18"/>
        <v>387</v>
      </c>
      <c r="B389" s="16" t="s">
        <v>1189</v>
      </c>
      <c r="C389" s="16" t="s">
        <v>1190</v>
      </c>
      <c r="D389" s="16" t="s">
        <v>102</v>
      </c>
      <c r="E389" s="17">
        <v>4999</v>
      </c>
      <c r="F389" s="17">
        <v>4999</v>
      </c>
      <c r="G389" s="18">
        <v>1599.68</v>
      </c>
      <c r="H389" s="18">
        <v>679.86</v>
      </c>
      <c r="I389" s="17">
        <v>0</v>
      </c>
      <c r="J389" s="17" t="s">
        <v>528</v>
      </c>
      <c r="K389" s="18">
        <f t="shared" si="19"/>
        <v>2279.54</v>
      </c>
      <c r="L389" s="18">
        <f t="shared" si="20"/>
        <v>2279.54</v>
      </c>
    </row>
    <row r="390" s="10" customFormat="1" ht="55" customHeight="1" spans="1:12">
      <c r="A390" s="15">
        <f t="shared" si="18"/>
        <v>388</v>
      </c>
      <c r="B390" s="16" t="s">
        <v>1191</v>
      </c>
      <c r="C390" s="16" t="s">
        <v>1192</v>
      </c>
      <c r="D390" s="16" t="s">
        <v>102</v>
      </c>
      <c r="E390" s="17">
        <v>4999</v>
      </c>
      <c r="F390" s="17">
        <v>4999</v>
      </c>
      <c r="G390" s="18">
        <v>1599.68</v>
      </c>
      <c r="H390" s="18">
        <v>679.86</v>
      </c>
      <c r="I390" s="17">
        <v>0</v>
      </c>
      <c r="J390" s="17" t="s">
        <v>528</v>
      </c>
      <c r="K390" s="18">
        <f t="shared" si="19"/>
        <v>2279.54</v>
      </c>
      <c r="L390" s="18">
        <f t="shared" si="20"/>
        <v>2279.54</v>
      </c>
    </row>
    <row r="391" s="10" customFormat="1" ht="55" customHeight="1" spans="1:12">
      <c r="A391" s="15">
        <f t="shared" si="18"/>
        <v>389</v>
      </c>
      <c r="B391" s="16" t="s">
        <v>1193</v>
      </c>
      <c r="C391" s="16" t="s">
        <v>527</v>
      </c>
      <c r="D391" s="16" t="s">
        <v>102</v>
      </c>
      <c r="E391" s="17">
        <v>4999</v>
      </c>
      <c r="F391" s="17">
        <v>4999</v>
      </c>
      <c r="G391" s="18">
        <v>1599.68</v>
      </c>
      <c r="H391" s="18">
        <v>679.86</v>
      </c>
      <c r="I391" s="17">
        <v>0</v>
      </c>
      <c r="J391" s="17" t="s">
        <v>528</v>
      </c>
      <c r="K391" s="18">
        <f t="shared" si="19"/>
        <v>2279.54</v>
      </c>
      <c r="L391" s="18">
        <f t="shared" si="20"/>
        <v>2279.54</v>
      </c>
    </row>
    <row r="392" s="10" customFormat="1" ht="55" customHeight="1" spans="1:12">
      <c r="A392" s="15">
        <f t="shared" si="18"/>
        <v>390</v>
      </c>
      <c r="B392" s="16" t="s">
        <v>1194</v>
      </c>
      <c r="C392" s="16" t="s">
        <v>625</v>
      </c>
      <c r="D392" s="16" t="s">
        <v>102</v>
      </c>
      <c r="E392" s="17">
        <v>4999</v>
      </c>
      <c r="F392" s="17">
        <v>4999</v>
      </c>
      <c r="G392" s="18">
        <v>1599.68</v>
      </c>
      <c r="H392" s="18">
        <v>679.86</v>
      </c>
      <c r="I392" s="17">
        <v>0</v>
      </c>
      <c r="J392" s="17" t="s">
        <v>528</v>
      </c>
      <c r="K392" s="18">
        <f t="shared" si="19"/>
        <v>2279.54</v>
      </c>
      <c r="L392" s="18">
        <f t="shared" si="20"/>
        <v>2279.54</v>
      </c>
    </row>
    <row r="393" s="10" customFormat="1" ht="55" customHeight="1" spans="1:12">
      <c r="A393" s="15">
        <f t="shared" si="18"/>
        <v>391</v>
      </c>
      <c r="B393" s="16" t="s">
        <v>1195</v>
      </c>
      <c r="C393" s="16" t="s">
        <v>1196</v>
      </c>
      <c r="D393" s="16" t="s">
        <v>102</v>
      </c>
      <c r="E393" s="17">
        <v>4999</v>
      </c>
      <c r="F393" s="17">
        <v>4999</v>
      </c>
      <c r="G393" s="18">
        <v>1599.68</v>
      </c>
      <c r="H393" s="18">
        <v>679.86</v>
      </c>
      <c r="I393" s="17">
        <v>0</v>
      </c>
      <c r="J393" s="17" t="s">
        <v>528</v>
      </c>
      <c r="K393" s="18">
        <f t="shared" si="19"/>
        <v>2279.54</v>
      </c>
      <c r="L393" s="18">
        <f t="shared" si="20"/>
        <v>2279.54</v>
      </c>
    </row>
    <row r="394" s="10" customFormat="1" ht="55" customHeight="1" spans="1:12">
      <c r="A394" s="15">
        <f t="shared" si="18"/>
        <v>392</v>
      </c>
      <c r="B394" s="16" t="s">
        <v>1197</v>
      </c>
      <c r="C394" s="16" t="s">
        <v>1198</v>
      </c>
      <c r="D394" s="16" t="s">
        <v>102</v>
      </c>
      <c r="E394" s="17">
        <v>4999</v>
      </c>
      <c r="F394" s="17">
        <v>4999</v>
      </c>
      <c r="G394" s="18">
        <v>1599.68</v>
      </c>
      <c r="H394" s="18">
        <v>679.86</v>
      </c>
      <c r="I394" s="17">
        <v>0</v>
      </c>
      <c r="J394" s="17" t="s">
        <v>528</v>
      </c>
      <c r="K394" s="18">
        <f t="shared" si="19"/>
        <v>2279.54</v>
      </c>
      <c r="L394" s="18">
        <f t="shared" si="20"/>
        <v>2279.54</v>
      </c>
    </row>
    <row r="395" s="10" customFormat="1" ht="55" customHeight="1" spans="1:12">
      <c r="A395" s="15">
        <f t="shared" si="18"/>
        <v>393</v>
      </c>
      <c r="B395" s="16" t="s">
        <v>1199</v>
      </c>
      <c r="C395" s="16" t="s">
        <v>597</v>
      </c>
      <c r="D395" s="16" t="s">
        <v>102</v>
      </c>
      <c r="E395" s="17">
        <v>4999</v>
      </c>
      <c r="F395" s="17">
        <v>4999</v>
      </c>
      <c r="G395" s="18">
        <v>1599.68</v>
      </c>
      <c r="H395" s="18">
        <v>679.86</v>
      </c>
      <c r="I395" s="17">
        <v>0</v>
      </c>
      <c r="J395" s="17" t="s">
        <v>528</v>
      </c>
      <c r="K395" s="18">
        <f t="shared" si="19"/>
        <v>2279.54</v>
      </c>
      <c r="L395" s="18">
        <f t="shared" si="20"/>
        <v>2279.54</v>
      </c>
    </row>
    <row r="396" s="10" customFormat="1" ht="55" customHeight="1" spans="1:12">
      <c r="A396" s="15">
        <f t="shared" si="18"/>
        <v>394</v>
      </c>
      <c r="B396" s="16" t="s">
        <v>1200</v>
      </c>
      <c r="C396" s="16" t="s">
        <v>1201</v>
      </c>
      <c r="D396" s="16" t="s">
        <v>102</v>
      </c>
      <c r="E396" s="17">
        <v>4999</v>
      </c>
      <c r="F396" s="17">
        <v>4999</v>
      </c>
      <c r="G396" s="18">
        <v>1599.68</v>
      </c>
      <c r="H396" s="18">
        <v>679.86</v>
      </c>
      <c r="I396" s="17">
        <v>0</v>
      </c>
      <c r="J396" s="17" t="s">
        <v>528</v>
      </c>
      <c r="K396" s="18">
        <f t="shared" si="19"/>
        <v>2279.54</v>
      </c>
      <c r="L396" s="18">
        <f t="shared" si="20"/>
        <v>2279.54</v>
      </c>
    </row>
    <row r="397" s="10" customFormat="1" ht="55" customHeight="1" spans="1:12">
      <c r="A397" s="15">
        <f t="shared" si="18"/>
        <v>395</v>
      </c>
      <c r="B397" s="16" t="s">
        <v>1202</v>
      </c>
      <c r="C397" s="16" t="s">
        <v>1203</v>
      </c>
      <c r="D397" s="16" t="s">
        <v>102</v>
      </c>
      <c r="E397" s="17">
        <v>4999</v>
      </c>
      <c r="F397" s="17">
        <v>4999</v>
      </c>
      <c r="G397" s="18">
        <v>1599.68</v>
      </c>
      <c r="H397" s="18">
        <v>679.86</v>
      </c>
      <c r="I397" s="17">
        <v>0</v>
      </c>
      <c r="J397" s="17" t="s">
        <v>528</v>
      </c>
      <c r="K397" s="18">
        <f t="shared" si="19"/>
        <v>2279.54</v>
      </c>
      <c r="L397" s="18">
        <f t="shared" si="20"/>
        <v>2279.54</v>
      </c>
    </row>
    <row r="398" s="10" customFormat="1" ht="55" customHeight="1" spans="1:12">
      <c r="A398" s="15">
        <f t="shared" si="18"/>
        <v>396</v>
      </c>
      <c r="B398" s="16" t="s">
        <v>1204</v>
      </c>
      <c r="C398" s="16" t="s">
        <v>1205</v>
      </c>
      <c r="D398" s="16" t="s">
        <v>102</v>
      </c>
      <c r="E398" s="17">
        <v>4999</v>
      </c>
      <c r="F398" s="17">
        <v>4999</v>
      </c>
      <c r="G398" s="18">
        <v>1599.68</v>
      </c>
      <c r="H398" s="18">
        <v>679.86</v>
      </c>
      <c r="I398" s="17">
        <v>0</v>
      </c>
      <c r="J398" s="17" t="s">
        <v>528</v>
      </c>
      <c r="K398" s="18">
        <f t="shared" si="19"/>
        <v>2279.54</v>
      </c>
      <c r="L398" s="18">
        <f t="shared" si="20"/>
        <v>2279.54</v>
      </c>
    </row>
    <row r="399" s="10" customFormat="1" ht="55" customHeight="1" spans="1:12">
      <c r="A399" s="15">
        <f t="shared" si="18"/>
        <v>397</v>
      </c>
      <c r="B399" s="16" t="s">
        <v>1206</v>
      </c>
      <c r="C399" s="16" t="s">
        <v>704</v>
      </c>
      <c r="D399" s="16" t="s">
        <v>102</v>
      </c>
      <c r="E399" s="17">
        <v>4999</v>
      </c>
      <c r="F399" s="17">
        <v>4999</v>
      </c>
      <c r="G399" s="18">
        <v>1599.68</v>
      </c>
      <c r="H399" s="18">
        <v>679.86</v>
      </c>
      <c r="I399" s="17">
        <v>0</v>
      </c>
      <c r="J399" s="17" t="s">
        <v>528</v>
      </c>
      <c r="K399" s="18">
        <f t="shared" si="19"/>
        <v>2279.54</v>
      </c>
      <c r="L399" s="18">
        <f t="shared" si="20"/>
        <v>2279.54</v>
      </c>
    </row>
    <row r="400" s="10" customFormat="1" ht="55" customHeight="1" spans="1:12">
      <c r="A400" s="15">
        <f t="shared" si="18"/>
        <v>398</v>
      </c>
      <c r="B400" s="16" t="s">
        <v>1207</v>
      </c>
      <c r="C400" s="16" t="s">
        <v>782</v>
      </c>
      <c r="D400" s="16" t="s">
        <v>102</v>
      </c>
      <c r="E400" s="17">
        <v>4999</v>
      </c>
      <c r="F400" s="17">
        <v>4999</v>
      </c>
      <c r="G400" s="18">
        <v>1599.68</v>
      </c>
      <c r="H400" s="18">
        <v>679.86</v>
      </c>
      <c r="I400" s="17">
        <v>0</v>
      </c>
      <c r="J400" s="17" t="s">
        <v>528</v>
      </c>
      <c r="K400" s="18">
        <f t="shared" si="19"/>
        <v>2279.54</v>
      </c>
      <c r="L400" s="18">
        <f t="shared" si="20"/>
        <v>2279.54</v>
      </c>
    </row>
    <row r="401" s="10" customFormat="1" ht="55" customHeight="1" spans="1:12">
      <c r="A401" s="15">
        <f t="shared" si="18"/>
        <v>399</v>
      </c>
      <c r="B401" s="16" t="s">
        <v>1208</v>
      </c>
      <c r="C401" s="16" t="s">
        <v>1209</v>
      </c>
      <c r="D401" s="16" t="s">
        <v>102</v>
      </c>
      <c r="E401" s="17">
        <v>4999</v>
      </c>
      <c r="F401" s="17">
        <v>4999</v>
      </c>
      <c r="G401" s="18">
        <v>1599.68</v>
      </c>
      <c r="H401" s="18">
        <v>679.86</v>
      </c>
      <c r="I401" s="17">
        <v>0</v>
      </c>
      <c r="J401" s="17" t="s">
        <v>528</v>
      </c>
      <c r="K401" s="18">
        <f t="shared" si="19"/>
        <v>2279.54</v>
      </c>
      <c r="L401" s="18">
        <f t="shared" si="20"/>
        <v>2279.54</v>
      </c>
    </row>
    <row r="402" s="10" customFormat="1" ht="55" customHeight="1" spans="1:12">
      <c r="A402" s="15">
        <f t="shared" si="18"/>
        <v>400</v>
      </c>
      <c r="B402" s="16" t="s">
        <v>1210</v>
      </c>
      <c r="C402" s="16" t="s">
        <v>1211</v>
      </c>
      <c r="D402" s="16" t="s">
        <v>102</v>
      </c>
      <c r="E402" s="17">
        <v>4999</v>
      </c>
      <c r="F402" s="17">
        <v>4999</v>
      </c>
      <c r="G402" s="18">
        <v>1599.68</v>
      </c>
      <c r="H402" s="18">
        <v>679.86</v>
      </c>
      <c r="I402" s="17">
        <v>0</v>
      </c>
      <c r="J402" s="17" t="s">
        <v>528</v>
      </c>
      <c r="K402" s="18">
        <f t="shared" si="19"/>
        <v>2279.54</v>
      </c>
      <c r="L402" s="18">
        <f t="shared" si="20"/>
        <v>2279.54</v>
      </c>
    </row>
    <row r="403" s="10" customFormat="1" ht="55" customHeight="1" spans="1:12">
      <c r="A403" s="15">
        <f t="shared" si="18"/>
        <v>401</v>
      </c>
      <c r="B403" s="16" t="s">
        <v>1212</v>
      </c>
      <c r="C403" s="16" t="s">
        <v>1213</v>
      </c>
      <c r="D403" s="16" t="s">
        <v>102</v>
      </c>
      <c r="E403" s="17">
        <v>4999</v>
      </c>
      <c r="F403" s="17">
        <v>4999</v>
      </c>
      <c r="G403" s="18">
        <v>1599.68</v>
      </c>
      <c r="H403" s="18">
        <v>679.86</v>
      </c>
      <c r="I403" s="17">
        <v>0</v>
      </c>
      <c r="J403" s="17" t="s">
        <v>528</v>
      </c>
      <c r="K403" s="18">
        <f t="shared" si="19"/>
        <v>2279.54</v>
      </c>
      <c r="L403" s="18">
        <f t="shared" si="20"/>
        <v>2279.54</v>
      </c>
    </row>
    <row r="404" s="10" customFormat="1" ht="55" customHeight="1" spans="1:12">
      <c r="A404" s="15">
        <f t="shared" si="18"/>
        <v>402</v>
      </c>
      <c r="B404" s="16" t="s">
        <v>1214</v>
      </c>
      <c r="C404" s="16" t="s">
        <v>778</v>
      </c>
      <c r="D404" s="16" t="s">
        <v>102</v>
      </c>
      <c r="E404" s="17">
        <v>4999</v>
      </c>
      <c r="F404" s="17">
        <v>4999</v>
      </c>
      <c r="G404" s="18">
        <v>1599.68</v>
      </c>
      <c r="H404" s="18">
        <v>679.86</v>
      </c>
      <c r="I404" s="17">
        <v>0</v>
      </c>
      <c r="J404" s="17" t="s">
        <v>528</v>
      </c>
      <c r="K404" s="18">
        <f t="shared" si="19"/>
        <v>2279.54</v>
      </c>
      <c r="L404" s="18">
        <f t="shared" si="20"/>
        <v>2279.54</v>
      </c>
    </row>
    <row r="405" s="10" customFormat="1" ht="55" customHeight="1" spans="1:12">
      <c r="A405" s="15">
        <f t="shared" si="18"/>
        <v>403</v>
      </c>
      <c r="B405" s="16" t="s">
        <v>1215</v>
      </c>
      <c r="C405" s="16" t="s">
        <v>1216</v>
      </c>
      <c r="D405" s="16" t="s">
        <v>102</v>
      </c>
      <c r="E405" s="17">
        <v>4999</v>
      </c>
      <c r="F405" s="17">
        <v>4999</v>
      </c>
      <c r="G405" s="18">
        <v>1599.68</v>
      </c>
      <c r="H405" s="18">
        <v>679.86</v>
      </c>
      <c r="I405" s="17">
        <v>0</v>
      </c>
      <c r="J405" s="17" t="s">
        <v>528</v>
      </c>
      <c r="K405" s="18">
        <f t="shared" si="19"/>
        <v>2279.54</v>
      </c>
      <c r="L405" s="18">
        <f t="shared" si="20"/>
        <v>2279.54</v>
      </c>
    </row>
    <row r="406" s="10" customFormat="1" ht="55" customHeight="1" spans="1:12">
      <c r="A406" s="15">
        <f t="shared" si="18"/>
        <v>404</v>
      </c>
      <c r="B406" s="16" t="s">
        <v>1217</v>
      </c>
      <c r="C406" s="16" t="s">
        <v>886</v>
      </c>
      <c r="D406" s="16" t="s">
        <v>102</v>
      </c>
      <c r="E406" s="17">
        <v>4999</v>
      </c>
      <c r="F406" s="17">
        <v>4999</v>
      </c>
      <c r="G406" s="18">
        <v>1599.68</v>
      </c>
      <c r="H406" s="18">
        <v>679.86</v>
      </c>
      <c r="I406" s="17">
        <v>0</v>
      </c>
      <c r="J406" s="17" t="s">
        <v>528</v>
      </c>
      <c r="K406" s="18">
        <f t="shared" si="19"/>
        <v>2279.54</v>
      </c>
      <c r="L406" s="18">
        <f t="shared" si="20"/>
        <v>2279.54</v>
      </c>
    </row>
    <row r="407" s="10" customFormat="1" ht="55" customHeight="1" spans="1:12">
      <c r="A407" s="15">
        <f t="shared" si="18"/>
        <v>405</v>
      </c>
      <c r="B407" s="16" t="s">
        <v>1218</v>
      </c>
      <c r="C407" s="16" t="s">
        <v>1219</v>
      </c>
      <c r="D407" s="16" t="s">
        <v>102</v>
      </c>
      <c r="E407" s="17">
        <v>4999</v>
      </c>
      <c r="F407" s="17">
        <v>4999</v>
      </c>
      <c r="G407" s="18">
        <v>1599.68</v>
      </c>
      <c r="H407" s="18">
        <v>679.86</v>
      </c>
      <c r="I407" s="17">
        <v>0</v>
      </c>
      <c r="J407" s="17" t="s">
        <v>528</v>
      </c>
      <c r="K407" s="18">
        <f t="shared" si="19"/>
        <v>2279.54</v>
      </c>
      <c r="L407" s="18">
        <f t="shared" si="20"/>
        <v>2279.54</v>
      </c>
    </row>
    <row r="408" s="10" customFormat="1" ht="55" customHeight="1" spans="1:12">
      <c r="A408" s="15">
        <f t="shared" si="18"/>
        <v>406</v>
      </c>
      <c r="B408" s="16" t="s">
        <v>1220</v>
      </c>
      <c r="C408" s="16" t="s">
        <v>811</v>
      </c>
      <c r="D408" s="16" t="s">
        <v>102</v>
      </c>
      <c r="E408" s="17">
        <v>4999</v>
      </c>
      <c r="F408" s="17">
        <v>4999</v>
      </c>
      <c r="G408" s="18">
        <v>1599.68</v>
      </c>
      <c r="H408" s="18">
        <v>679.86</v>
      </c>
      <c r="I408" s="17">
        <v>0</v>
      </c>
      <c r="J408" s="17" t="s">
        <v>528</v>
      </c>
      <c r="K408" s="18">
        <f t="shared" si="19"/>
        <v>2279.54</v>
      </c>
      <c r="L408" s="18">
        <f t="shared" si="20"/>
        <v>2279.54</v>
      </c>
    </row>
    <row r="409" s="10" customFormat="1" ht="55" customHeight="1" spans="1:12">
      <c r="A409" s="15">
        <f t="shared" si="18"/>
        <v>407</v>
      </c>
      <c r="B409" s="16" t="s">
        <v>1221</v>
      </c>
      <c r="C409" s="16" t="s">
        <v>901</v>
      </c>
      <c r="D409" s="16" t="s">
        <v>102</v>
      </c>
      <c r="E409" s="17">
        <v>4999</v>
      </c>
      <c r="F409" s="17">
        <v>4999</v>
      </c>
      <c r="G409" s="18">
        <v>1599.68</v>
      </c>
      <c r="H409" s="18">
        <v>679.86</v>
      </c>
      <c r="I409" s="17">
        <v>0</v>
      </c>
      <c r="J409" s="17" t="s">
        <v>528</v>
      </c>
      <c r="K409" s="18">
        <f t="shared" si="19"/>
        <v>2279.54</v>
      </c>
      <c r="L409" s="18">
        <f t="shared" si="20"/>
        <v>2279.54</v>
      </c>
    </row>
    <row r="410" s="10" customFormat="1" ht="55" customHeight="1" spans="1:12">
      <c r="A410" s="15">
        <f t="shared" si="18"/>
        <v>408</v>
      </c>
      <c r="B410" s="16" t="s">
        <v>1222</v>
      </c>
      <c r="C410" s="16" t="s">
        <v>1032</v>
      </c>
      <c r="D410" s="16" t="s">
        <v>102</v>
      </c>
      <c r="E410" s="17">
        <v>4999</v>
      </c>
      <c r="F410" s="17">
        <v>4999</v>
      </c>
      <c r="G410" s="18">
        <v>1599.68</v>
      </c>
      <c r="H410" s="18">
        <v>679.86</v>
      </c>
      <c r="I410" s="17">
        <v>0</v>
      </c>
      <c r="J410" s="17" t="s">
        <v>528</v>
      </c>
      <c r="K410" s="18">
        <f t="shared" si="19"/>
        <v>2279.54</v>
      </c>
      <c r="L410" s="18">
        <f t="shared" si="20"/>
        <v>2279.54</v>
      </c>
    </row>
    <row r="411" s="10" customFormat="1" ht="55" customHeight="1" spans="1:12">
      <c r="A411" s="15">
        <f t="shared" si="18"/>
        <v>409</v>
      </c>
      <c r="B411" s="16" t="s">
        <v>1223</v>
      </c>
      <c r="C411" s="16" t="s">
        <v>648</v>
      </c>
      <c r="D411" s="16" t="s">
        <v>102</v>
      </c>
      <c r="E411" s="17">
        <v>4999</v>
      </c>
      <c r="F411" s="17">
        <v>4999</v>
      </c>
      <c r="G411" s="18">
        <v>1599.68</v>
      </c>
      <c r="H411" s="18">
        <v>679.86</v>
      </c>
      <c r="I411" s="17">
        <v>0</v>
      </c>
      <c r="J411" s="17" t="s">
        <v>528</v>
      </c>
      <c r="K411" s="18">
        <f t="shared" si="19"/>
        <v>2279.54</v>
      </c>
      <c r="L411" s="18">
        <f t="shared" si="20"/>
        <v>2279.54</v>
      </c>
    </row>
    <row r="412" s="10" customFormat="1" ht="55" customHeight="1" spans="1:12">
      <c r="A412" s="15">
        <f t="shared" si="18"/>
        <v>410</v>
      </c>
      <c r="B412" s="16" t="s">
        <v>1224</v>
      </c>
      <c r="C412" s="16" t="s">
        <v>701</v>
      </c>
      <c r="D412" s="16" t="s">
        <v>104</v>
      </c>
      <c r="E412" s="17">
        <v>4999</v>
      </c>
      <c r="F412" s="17">
        <v>4999</v>
      </c>
      <c r="G412" s="18">
        <v>1599.68</v>
      </c>
      <c r="H412" s="18">
        <v>679.86</v>
      </c>
      <c r="I412" s="17">
        <v>0</v>
      </c>
      <c r="J412" s="17" t="s">
        <v>528</v>
      </c>
      <c r="K412" s="18">
        <f t="shared" si="19"/>
        <v>2279.54</v>
      </c>
      <c r="L412" s="18">
        <f t="shared" si="20"/>
        <v>2279.54</v>
      </c>
    </row>
    <row r="413" s="10" customFormat="1" ht="55" customHeight="1" spans="1:12">
      <c r="A413" s="15">
        <f t="shared" si="18"/>
        <v>411</v>
      </c>
      <c r="B413" s="16" t="s">
        <v>1225</v>
      </c>
      <c r="C413" s="16" t="s">
        <v>1226</v>
      </c>
      <c r="D413" s="16" t="s">
        <v>104</v>
      </c>
      <c r="E413" s="17">
        <v>4999</v>
      </c>
      <c r="F413" s="17">
        <v>4999</v>
      </c>
      <c r="G413" s="18">
        <v>1599.68</v>
      </c>
      <c r="H413" s="18">
        <v>679.86</v>
      </c>
      <c r="I413" s="17">
        <v>0</v>
      </c>
      <c r="J413" s="17" t="s">
        <v>528</v>
      </c>
      <c r="K413" s="18">
        <f t="shared" si="19"/>
        <v>2279.54</v>
      </c>
      <c r="L413" s="18">
        <f t="shared" si="20"/>
        <v>2279.54</v>
      </c>
    </row>
    <row r="414" s="10" customFormat="1" ht="55" customHeight="1" spans="1:12">
      <c r="A414" s="15">
        <f t="shared" si="18"/>
        <v>412</v>
      </c>
      <c r="B414" s="16" t="s">
        <v>1227</v>
      </c>
      <c r="C414" s="16" t="s">
        <v>671</v>
      </c>
      <c r="D414" s="16" t="s">
        <v>104</v>
      </c>
      <c r="E414" s="17">
        <v>4999</v>
      </c>
      <c r="F414" s="17">
        <v>4999</v>
      </c>
      <c r="G414" s="18">
        <v>1599.68</v>
      </c>
      <c r="H414" s="18">
        <v>679.86</v>
      </c>
      <c r="I414" s="17">
        <v>0</v>
      </c>
      <c r="J414" s="17" t="s">
        <v>528</v>
      </c>
      <c r="K414" s="18">
        <f t="shared" si="19"/>
        <v>2279.54</v>
      </c>
      <c r="L414" s="18">
        <f t="shared" si="20"/>
        <v>2279.54</v>
      </c>
    </row>
    <row r="415" s="10" customFormat="1" ht="55" customHeight="1" spans="1:12">
      <c r="A415" s="15">
        <f t="shared" si="18"/>
        <v>413</v>
      </c>
      <c r="B415" s="16" t="s">
        <v>1228</v>
      </c>
      <c r="C415" s="16" t="s">
        <v>701</v>
      </c>
      <c r="D415" s="16" t="s">
        <v>104</v>
      </c>
      <c r="E415" s="17">
        <v>4999</v>
      </c>
      <c r="F415" s="17">
        <v>4999</v>
      </c>
      <c r="G415" s="18">
        <v>1599.68</v>
      </c>
      <c r="H415" s="18">
        <v>679.86</v>
      </c>
      <c r="I415" s="17">
        <v>0</v>
      </c>
      <c r="J415" s="17" t="s">
        <v>528</v>
      </c>
      <c r="K415" s="18">
        <f t="shared" si="19"/>
        <v>2279.54</v>
      </c>
      <c r="L415" s="18">
        <f t="shared" si="20"/>
        <v>2279.54</v>
      </c>
    </row>
    <row r="416" s="10" customFormat="1" ht="55" customHeight="1" spans="1:12">
      <c r="A416" s="15">
        <f t="shared" si="18"/>
        <v>414</v>
      </c>
      <c r="B416" s="16" t="s">
        <v>1229</v>
      </c>
      <c r="C416" s="16" t="s">
        <v>1211</v>
      </c>
      <c r="D416" s="16" t="s">
        <v>104</v>
      </c>
      <c r="E416" s="17">
        <v>4999</v>
      </c>
      <c r="F416" s="17">
        <v>4999</v>
      </c>
      <c r="G416" s="18">
        <v>1599.68</v>
      </c>
      <c r="H416" s="18">
        <v>679.86</v>
      </c>
      <c r="I416" s="17">
        <v>0</v>
      </c>
      <c r="J416" s="17" t="s">
        <v>528</v>
      </c>
      <c r="K416" s="18">
        <f t="shared" si="19"/>
        <v>2279.54</v>
      </c>
      <c r="L416" s="18">
        <f t="shared" si="20"/>
        <v>2279.54</v>
      </c>
    </row>
    <row r="417" s="10" customFormat="1" ht="55" customHeight="1" spans="1:12">
      <c r="A417" s="15">
        <f t="shared" si="18"/>
        <v>415</v>
      </c>
      <c r="B417" s="16" t="s">
        <v>1230</v>
      </c>
      <c r="C417" s="16" t="s">
        <v>1231</v>
      </c>
      <c r="D417" s="16" t="s">
        <v>104</v>
      </c>
      <c r="E417" s="17">
        <v>4999</v>
      </c>
      <c r="F417" s="17">
        <v>4999</v>
      </c>
      <c r="G417" s="18">
        <v>1599.68</v>
      </c>
      <c r="H417" s="18">
        <v>679.86</v>
      </c>
      <c r="I417" s="17">
        <v>0</v>
      </c>
      <c r="J417" s="17" t="s">
        <v>528</v>
      </c>
      <c r="K417" s="18">
        <f t="shared" si="19"/>
        <v>2279.54</v>
      </c>
      <c r="L417" s="18">
        <f t="shared" si="20"/>
        <v>2279.54</v>
      </c>
    </row>
    <row r="418" s="10" customFormat="1" ht="55" customHeight="1" spans="1:12">
      <c r="A418" s="15">
        <f t="shared" si="18"/>
        <v>416</v>
      </c>
      <c r="B418" s="16" t="s">
        <v>1232</v>
      </c>
      <c r="C418" s="16" t="s">
        <v>806</v>
      </c>
      <c r="D418" s="16" t="s">
        <v>104</v>
      </c>
      <c r="E418" s="17">
        <v>4999</v>
      </c>
      <c r="F418" s="17">
        <v>4999</v>
      </c>
      <c r="G418" s="18">
        <v>1599.68</v>
      </c>
      <c r="H418" s="18">
        <v>679.86</v>
      </c>
      <c r="I418" s="17">
        <v>0</v>
      </c>
      <c r="J418" s="17" t="s">
        <v>528</v>
      </c>
      <c r="K418" s="18">
        <f t="shared" si="19"/>
        <v>2279.54</v>
      </c>
      <c r="L418" s="18">
        <f t="shared" si="20"/>
        <v>2279.54</v>
      </c>
    </row>
    <row r="419" s="10" customFormat="1" ht="55" customHeight="1" spans="1:12">
      <c r="A419" s="15">
        <f t="shared" si="18"/>
        <v>417</v>
      </c>
      <c r="B419" s="16" t="s">
        <v>1233</v>
      </c>
      <c r="C419" s="16" t="s">
        <v>1234</v>
      </c>
      <c r="D419" s="16" t="s">
        <v>106</v>
      </c>
      <c r="E419" s="17">
        <v>7600</v>
      </c>
      <c r="F419" s="17">
        <v>7600</v>
      </c>
      <c r="G419" s="18">
        <v>2432</v>
      </c>
      <c r="H419" s="18">
        <v>1033.6</v>
      </c>
      <c r="I419" s="17">
        <v>0</v>
      </c>
      <c r="J419" s="17" t="s">
        <v>528</v>
      </c>
      <c r="K419" s="18">
        <f t="shared" si="19"/>
        <v>3465.6</v>
      </c>
      <c r="L419" s="18">
        <f t="shared" si="20"/>
        <v>3465.6</v>
      </c>
    </row>
    <row r="420" s="10" customFormat="1" ht="55" customHeight="1" spans="1:12">
      <c r="A420" s="15">
        <f t="shared" si="18"/>
        <v>418</v>
      </c>
      <c r="B420" s="16" t="s">
        <v>1235</v>
      </c>
      <c r="C420" s="16" t="s">
        <v>1236</v>
      </c>
      <c r="D420" s="16" t="s">
        <v>106</v>
      </c>
      <c r="E420" s="17">
        <v>4999</v>
      </c>
      <c r="F420" s="17">
        <v>4999</v>
      </c>
      <c r="G420" s="18">
        <v>1599.68</v>
      </c>
      <c r="H420" s="18">
        <v>679.86</v>
      </c>
      <c r="I420" s="17">
        <v>0</v>
      </c>
      <c r="J420" s="17" t="s">
        <v>528</v>
      </c>
      <c r="K420" s="18">
        <f t="shared" si="19"/>
        <v>2279.54</v>
      </c>
      <c r="L420" s="18">
        <f t="shared" si="20"/>
        <v>2279.54</v>
      </c>
    </row>
    <row r="421" s="10" customFormat="1" ht="55" customHeight="1" spans="1:12">
      <c r="A421" s="15">
        <f t="shared" si="18"/>
        <v>419</v>
      </c>
      <c r="B421" s="16" t="s">
        <v>1237</v>
      </c>
      <c r="C421" s="16" t="s">
        <v>685</v>
      </c>
      <c r="D421" s="16" t="s">
        <v>106</v>
      </c>
      <c r="E421" s="17">
        <v>4999</v>
      </c>
      <c r="F421" s="17">
        <v>4999</v>
      </c>
      <c r="G421" s="18">
        <v>1599.68</v>
      </c>
      <c r="H421" s="18">
        <v>679.86</v>
      </c>
      <c r="I421" s="17">
        <v>0</v>
      </c>
      <c r="J421" s="17" t="s">
        <v>528</v>
      </c>
      <c r="K421" s="18">
        <f t="shared" si="19"/>
        <v>2279.54</v>
      </c>
      <c r="L421" s="18">
        <f t="shared" si="20"/>
        <v>2279.54</v>
      </c>
    </row>
    <row r="422" s="10" customFormat="1" ht="55" customHeight="1" spans="1:12">
      <c r="A422" s="15">
        <f t="shared" si="18"/>
        <v>420</v>
      </c>
      <c r="B422" s="16" t="s">
        <v>1238</v>
      </c>
      <c r="C422" s="16" t="s">
        <v>1239</v>
      </c>
      <c r="D422" s="16" t="s">
        <v>106</v>
      </c>
      <c r="E422" s="17">
        <v>4999</v>
      </c>
      <c r="F422" s="17">
        <v>4999</v>
      </c>
      <c r="G422" s="18">
        <v>1599.68</v>
      </c>
      <c r="H422" s="18">
        <v>679.86</v>
      </c>
      <c r="I422" s="17">
        <v>0</v>
      </c>
      <c r="J422" s="17" t="s">
        <v>528</v>
      </c>
      <c r="K422" s="18">
        <f t="shared" si="19"/>
        <v>2279.54</v>
      </c>
      <c r="L422" s="18">
        <f t="shared" si="20"/>
        <v>2279.54</v>
      </c>
    </row>
    <row r="423" s="10" customFormat="1" ht="55" customHeight="1" spans="1:12">
      <c r="A423" s="15">
        <f t="shared" si="18"/>
        <v>421</v>
      </c>
      <c r="B423" s="16" t="s">
        <v>1240</v>
      </c>
      <c r="C423" s="16" t="s">
        <v>1241</v>
      </c>
      <c r="D423" s="16" t="s">
        <v>106</v>
      </c>
      <c r="E423" s="17">
        <v>4999</v>
      </c>
      <c r="F423" s="17">
        <v>4999</v>
      </c>
      <c r="G423" s="18">
        <v>1599.68</v>
      </c>
      <c r="H423" s="18">
        <v>679.86</v>
      </c>
      <c r="I423" s="17">
        <v>0</v>
      </c>
      <c r="J423" s="17" t="s">
        <v>528</v>
      </c>
      <c r="K423" s="18">
        <f t="shared" si="19"/>
        <v>2279.54</v>
      </c>
      <c r="L423" s="18">
        <f t="shared" si="20"/>
        <v>2279.54</v>
      </c>
    </row>
    <row r="424" s="10" customFormat="1" ht="55" customHeight="1" spans="1:12">
      <c r="A424" s="15">
        <f t="shared" si="18"/>
        <v>422</v>
      </c>
      <c r="B424" s="16" t="s">
        <v>1242</v>
      </c>
      <c r="C424" s="16" t="s">
        <v>1243</v>
      </c>
      <c r="D424" s="16" t="s">
        <v>106</v>
      </c>
      <c r="E424" s="17">
        <v>4999</v>
      </c>
      <c r="F424" s="17">
        <v>4999</v>
      </c>
      <c r="G424" s="18">
        <v>1599.68</v>
      </c>
      <c r="H424" s="18">
        <v>679.86</v>
      </c>
      <c r="I424" s="17">
        <v>0</v>
      </c>
      <c r="J424" s="17" t="s">
        <v>528</v>
      </c>
      <c r="K424" s="18">
        <f t="shared" si="19"/>
        <v>2279.54</v>
      </c>
      <c r="L424" s="18">
        <f t="shared" si="20"/>
        <v>2279.54</v>
      </c>
    </row>
    <row r="425" s="10" customFormat="1" ht="55" customHeight="1" spans="1:12">
      <c r="A425" s="15">
        <f t="shared" si="18"/>
        <v>423</v>
      </c>
      <c r="B425" s="16" t="s">
        <v>1244</v>
      </c>
      <c r="C425" s="16" t="s">
        <v>1245</v>
      </c>
      <c r="D425" s="16" t="s">
        <v>106</v>
      </c>
      <c r="E425" s="17">
        <v>4999</v>
      </c>
      <c r="F425" s="17">
        <v>4999</v>
      </c>
      <c r="G425" s="18">
        <v>1599.68</v>
      </c>
      <c r="H425" s="18">
        <v>679.86</v>
      </c>
      <c r="I425" s="17">
        <v>0</v>
      </c>
      <c r="J425" s="17" t="s">
        <v>528</v>
      </c>
      <c r="K425" s="18">
        <f t="shared" si="19"/>
        <v>2279.54</v>
      </c>
      <c r="L425" s="18">
        <f t="shared" si="20"/>
        <v>2279.54</v>
      </c>
    </row>
    <row r="426" s="10" customFormat="1" ht="55" customHeight="1" spans="1:12">
      <c r="A426" s="15">
        <f t="shared" si="18"/>
        <v>424</v>
      </c>
      <c r="B426" s="16" t="s">
        <v>1246</v>
      </c>
      <c r="C426" s="16" t="s">
        <v>1247</v>
      </c>
      <c r="D426" s="16" t="s">
        <v>106</v>
      </c>
      <c r="E426" s="17">
        <v>4999</v>
      </c>
      <c r="F426" s="17">
        <v>4999</v>
      </c>
      <c r="G426" s="18">
        <v>1599.68</v>
      </c>
      <c r="H426" s="18">
        <v>679.86</v>
      </c>
      <c r="I426" s="17">
        <v>0</v>
      </c>
      <c r="J426" s="17" t="s">
        <v>528</v>
      </c>
      <c r="K426" s="18">
        <f t="shared" si="19"/>
        <v>2279.54</v>
      </c>
      <c r="L426" s="18">
        <f t="shared" si="20"/>
        <v>2279.54</v>
      </c>
    </row>
    <row r="427" s="10" customFormat="1" ht="55" customHeight="1" spans="1:12">
      <c r="A427" s="15">
        <f t="shared" si="18"/>
        <v>425</v>
      </c>
      <c r="B427" s="16" t="s">
        <v>1248</v>
      </c>
      <c r="C427" s="16" t="s">
        <v>1249</v>
      </c>
      <c r="D427" s="16" t="s">
        <v>106</v>
      </c>
      <c r="E427" s="17">
        <v>4999</v>
      </c>
      <c r="F427" s="17">
        <v>4999</v>
      </c>
      <c r="G427" s="18">
        <v>1599.68</v>
      </c>
      <c r="H427" s="18">
        <v>679.86</v>
      </c>
      <c r="I427" s="17">
        <v>0</v>
      </c>
      <c r="J427" s="17" t="s">
        <v>528</v>
      </c>
      <c r="K427" s="18">
        <f t="shared" si="19"/>
        <v>2279.54</v>
      </c>
      <c r="L427" s="18">
        <f t="shared" si="20"/>
        <v>2279.54</v>
      </c>
    </row>
    <row r="428" s="10" customFormat="1" ht="55" customHeight="1" spans="1:12">
      <c r="A428" s="15">
        <f t="shared" si="18"/>
        <v>426</v>
      </c>
      <c r="B428" s="16" t="s">
        <v>1250</v>
      </c>
      <c r="C428" s="16" t="s">
        <v>778</v>
      </c>
      <c r="D428" s="16" t="s">
        <v>106</v>
      </c>
      <c r="E428" s="17">
        <v>4999</v>
      </c>
      <c r="F428" s="17">
        <v>4999</v>
      </c>
      <c r="G428" s="18">
        <v>1599.68</v>
      </c>
      <c r="H428" s="18">
        <v>679.86</v>
      </c>
      <c r="I428" s="17">
        <v>0</v>
      </c>
      <c r="J428" s="17" t="s">
        <v>528</v>
      </c>
      <c r="K428" s="18">
        <f t="shared" si="19"/>
        <v>2279.54</v>
      </c>
      <c r="L428" s="18">
        <f t="shared" si="20"/>
        <v>2279.54</v>
      </c>
    </row>
    <row r="429" s="10" customFormat="1" ht="55" customHeight="1" spans="1:12">
      <c r="A429" s="15">
        <f t="shared" si="18"/>
        <v>427</v>
      </c>
      <c r="B429" s="16" t="s">
        <v>1251</v>
      </c>
      <c r="C429" s="16" t="s">
        <v>1252</v>
      </c>
      <c r="D429" s="16" t="s">
        <v>106</v>
      </c>
      <c r="E429" s="17">
        <v>4999</v>
      </c>
      <c r="F429" s="17">
        <v>4999</v>
      </c>
      <c r="G429" s="18">
        <v>1599.68</v>
      </c>
      <c r="H429" s="18">
        <v>679.86</v>
      </c>
      <c r="I429" s="17">
        <v>0</v>
      </c>
      <c r="J429" s="17" t="s">
        <v>528</v>
      </c>
      <c r="K429" s="18">
        <f t="shared" si="19"/>
        <v>2279.54</v>
      </c>
      <c r="L429" s="18">
        <f t="shared" si="20"/>
        <v>2279.54</v>
      </c>
    </row>
    <row r="430" s="10" customFormat="1" ht="55" customHeight="1" spans="1:12">
      <c r="A430" s="15">
        <f t="shared" si="18"/>
        <v>428</v>
      </c>
      <c r="B430" s="16" t="s">
        <v>1253</v>
      </c>
      <c r="C430" s="16" t="s">
        <v>1254</v>
      </c>
      <c r="D430" s="16" t="s">
        <v>106</v>
      </c>
      <c r="E430" s="17">
        <v>4999</v>
      </c>
      <c r="F430" s="17">
        <v>4999</v>
      </c>
      <c r="G430" s="18">
        <v>1599.68</v>
      </c>
      <c r="H430" s="18">
        <v>679.86</v>
      </c>
      <c r="I430" s="17">
        <v>0</v>
      </c>
      <c r="J430" s="17" t="s">
        <v>528</v>
      </c>
      <c r="K430" s="18">
        <f t="shared" si="19"/>
        <v>2279.54</v>
      </c>
      <c r="L430" s="18">
        <f t="shared" si="20"/>
        <v>2279.54</v>
      </c>
    </row>
    <row r="431" s="10" customFormat="1" ht="55" customHeight="1" spans="1:12">
      <c r="A431" s="15">
        <f t="shared" si="18"/>
        <v>429</v>
      </c>
      <c r="B431" s="16" t="s">
        <v>1255</v>
      </c>
      <c r="C431" s="16" t="s">
        <v>685</v>
      </c>
      <c r="D431" s="16" t="s">
        <v>106</v>
      </c>
      <c r="E431" s="17">
        <v>4999</v>
      </c>
      <c r="F431" s="17">
        <v>4999</v>
      </c>
      <c r="G431" s="18">
        <v>1599.68</v>
      </c>
      <c r="H431" s="18">
        <v>679.86</v>
      </c>
      <c r="I431" s="17">
        <v>0</v>
      </c>
      <c r="J431" s="17" t="s">
        <v>528</v>
      </c>
      <c r="K431" s="18">
        <f t="shared" si="19"/>
        <v>2279.54</v>
      </c>
      <c r="L431" s="18">
        <f t="shared" si="20"/>
        <v>2279.54</v>
      </c>
    </row>
    <row r="432" s="10" customFormat="1" ht="55" customHeight="1" spans="1:12">
      <c r="A432" s="15">
        <f t="shared" si="18"/>
        <v>430</v>
      </c>
      <c r="B432" s="16" t="s">
        <v>1256</v>
      </c>
      <c r="C432" s="16" t="s">
        <v>1257</v>
      </c>
      <c r="D432" s="16" t="s">
        <v>106</v>
      </c>
      <c r="E432" s="17">
        <v>4999</v>
      </c>
      <c r="F432" s="17">
        <v>4999</v>
      </c>
      <c r="G432" s="18">
        <v>1599.68</v>
      </c>
      <c r="H432" s="18">
        <v>679.86</v>
      </c>
      <c r="I432" s="17">
        <v>0</v>
      </c>
      <c r="J432" s="17" t="s">
        <v>528</v>
      </c>
      <c r="K432" s="18">
        <f t="shared" si="19"/>
        <v>2279.54</v>
      </c>
      <c r="L432" s="18">
        <f t="shared" si="20"/>
        <v>2279.54</v>
      </c>
    </row>
    <row r="433" s="10" customFormat="1" ht="55" customHeight="1" spans="1:12">
      <c r="A433" s="15">
        <f t="shared" si="18"/>
        <v>431</v>
      </c>
      <c r="B433" s="16" t="s">
        <v>1258</v>
      </c>
      <c r="C433" s="16" t="s">
        <v>1259</v>
      </c>
      <c r="D433" s="16" t="s">
        <v>106</v>
      </c>
      <c r="E433" s="17">
        <v>4999</v>
      </c>
      <c r="F433" s="17">
        <v>4999</v>
      </c>
      <c r="G433" s="18">
        <v>1599.68</v>
      </c>
      <c r="H433" s="18">
        <v>679.86</v>
      </c>
      <c r="I433" s="17">
        <v>0</v>
      </c>
      <c r="J433" s="17" t="s">
        <v>528</v>
      </c>
      <c r="K433" s="18">
        <f t="shared" si="19"/>
        <v>2279.54</v>
      </c>
      <c r="L433" s="18">
        <f t="shared" si="20"/>
        <v>2279.54</v>
      </c>
    </row>
    <row r="434" s="10" customFormat="1" ht="55" customHeight="1" spans="1:12">
      <c r="A434" s="15">
        <f t="shared" si="18"/>
        <v>432</v>
      </c>
      <c r="B434" s="16" t="s">
        <v>1260</v>
      </c>
      <c r="C434" s="16" t="s">
        <v>1261</v>
      </c>
      <c r="D434" s="16" t="s">
        <v>106</v>
      </c>
      <c r="E434" s="17">
        <v>4999</v>
      </c>
      <c r="F434" s="17">
        <v>4999</v>
      </c>
      <c r="G434" s="18">
        <v>1599.68</v>
      </c>
      <c r="H434" s="18">
        <v>679.86</v>
      </c>
      <c r="I434" s="17">
        <v>0</v>
      </c>
      <c r="J434" s="17" t="s">
        <v>528</v>
      </c>
      <c r="K434" s="18">
        <f t="shared" si="19"/>
        <v>2279.54</v>
      </c>
      <c r="L434" s="18">
        <f t="shared" si="20"/>
        <v>2279.54</v>
      </c>
    </row>
    <row r="435" s="10" customFormat="1" ht="55" customHeight="1" spans="1:12">
      <c r="A435" s="15">
        <f t="shared" si="18"/>
        <v>433</v>
      </c>
      <c r="B435" s="16" t="s">
        <v>1262</v>
      </c>
      <c r="C435" s="16" t="s">
        <v>1263</v>
      </c>
      <c r="D435" s="16" t="s">
        <v>106</v>
      </c>
      <c r="E435" s="17">
        <v>4999</v>
      </c>
      <c r="F435" s="17">
        <v>4999</v>
      </c>
      <c r="G435" s="18">
        <v>1599.68</v>
      </c>
      <c r="H435" s="18">
        <v>679.86</v>
      </c>
      <c r="I435" s="17">
        <v>0</v>
      </c>
      <c r="J435" s="17" t="s">
        <v>528</v>
      </c>
      <c r="K435" s="18">
        <f t="shared" si="19"/>
        <v>2279.54</v>
      </c>
      <c r="L435" s="18">
        <f t="shared" si="20"/>
        <v>2279.54</v>
      </c>
    </row>
    <row r="436" s="10" customFormat="1" ht="55" customHeight="1" spans="1:12">
      <c r="A436" s="15">
        <f t="shared" si="18"/>
        <v>434</v>
      </c>
      <c r="B436" s="16" t="s">
        <v>1264</v>
      </c>
      <c r="C436" s="16" t="s">
        <v>634</v>
      </c>
      <c r="D436" s="16" t="s">
        <v>106</v>
      </c>
      <c r="E436" s="17">
        <v>4999</v>
      </c>
      <c r="F436" s="17">
        <v>4999</v>
      </c>
      <c r="G436" s="18">
        <v>1599.68</v>
      </c>
      <c r="H436" s="18">
        <v>679.86</v>
      </c>
      <c r="I436" s="17">
        <v>0</v>
      </c>
      <c r="J436" s="17" t="s">
        <v>528</v>
      </c>
      <c r="K436" s="18">
        <f t="shared" si="19"/>
        <v>2279.54</v>
      </c>
      <c r="L436" s="18">
        <f t="shared" si="20"/>
        <v>2279.54</v>
      </c>
    </row>
    <row r="437" s="10" customFormat="1" ht="55" customHeight="1" spans="1:12">
      <c r="A437" s="15">
        <f t="shared" si="18"/>
        <v>435</v>
      </c>
      <c r="B437" s="16" t="s">
        <v>1265</v>
      </c>
      <c r="C437" s="16" t="s">
        <v>1266</v>
      </c>
      <c r="D437" s="16" t="s">
        <v>106</v>
      </c>
      <c r="E437" s="17">
        <v>4999</v>
      </c>
      <c r="F437" s="17">
        <v>4999</v>
      </c>
      <c r="G437" s="18">
        <v>1599.68</v>
      </c>
      <c r="H437" s="18">
        <v>679.86</v>
      </c>
      <c r="I437" s="17">
        <v>0</v>
      </c>
      <c r="J437" s="17" t="s">
        <v>528</v>
      </c>
      <c r="K437" s="18">
        <f t="shared" si="19"/>
        <v>2279.54</v>
      </c>
      <c r="L437" s="18">
        <f t="shared" si="20"/>
        <v>2279.54</v>
      </c>
    </row>
    <row r="438" s="10" customFormat="1" ht="55" customHeight="1" spans="1:12">
      <c r="A438" s="15">
        <f t="shared" si="18"/>
        <v>436</v>
      </c>
      <c r="B438" s="16" t="s">
        <v>1267</v>
      </c>
      <c r="C438" s="16" t="s">
        <v>673</v>
      </c>
      <c r="D438" s="16" t="s">
        <v>106</v>
      </c>
      <c r="E438" s="17">
        <v>4999</v>
      </c>
      <c r="F438" s="17">
        <v>4999</v>
      </c>
      <c r="G438" s="18">
        <v>1599.68</v>
      </c>
      <c r="H438" s="18">
        <v>679.86</v>
      </c>
      <c r="I438" s="17">
        <v>0</v>
      </c>
      <c r="J438" s="17" t="s">
        <v>528</v>
      </c>
      <c r="K438" s="18">
        <f t="shared" si="19"/>
        <v>2279.54</v>
      </c>
      <c r="L438" s="18">
        <f t="shared" si="20"/>
        <v>2279.54</v>
      </c>
    </row>
    <row r="439" s="10" customFormat="1" ht="55" customHeight="1" spans="1:12">
      <c r="A439" s="15">
        <f t="shared" si="18"/>
        <v>437</v>
      </c>
      <c r="B439" s="16" t="s">
        <v>1268</v>
      </c>
      <c r="C439" s="16" t="s">
        <v>1269</v>
      </c>
      <c r="D439" s="16" t="s">
        <v>106</v>
      </c>
      <c r="E439" s="17">
        <v>4999</v>
      </c>
      <c r="F439" s="17">
        <v>4999</v>
      </c>
      <c r="G439" s="18">
        <v>1599.68</v>
      </c>
      <c r="H439" s="18">
        <v>679.86</v>
      </c>
      <c r="I439" s="17">
        <v>0</v>
      </c>
      <c r="J439" s="17" t="s">
        <v>528</v>
      </c>
      <c r="K439" s="18">
        <f t="shared" si="19"/>
        <v>2279.54</v>
      </c>
      <c r="L439" s="18">
        <f t="shared" si="20"/>
        <v>2279.54</v>
      </c>
    </row>
    <row r="440" s="10" customFormat="1" ht="55" customHeight="1" spans="1:12">
      <c r="A440" s="15">
        <f t="shared" si="18"/>
        <v>438</v>
      </c>
      <c r="B440" s="16" t="s">
        <v>1270</v>
      </c>
      <c r="C440" s="16" t="s">
        <v>1271</v>
      </c>
      <c r="D440" s="16" t="s">
        <v>106</v>
      </c>
      <c r="E440" s="17">
        <v>4999</v>
      </c>
      <c r="F440" s="17">
        <v>4999</v>
      </c>
      <c r="G440" s="18">
        <v>1599.68</v>
      </c>
      <c r="H440" s="18">
        <v>679.86</v>
      </c>
      <c r="I440" s="17">
        <v>0</v>
      </c>
      <c r="J440" s="17" t="s">
        <v>528</v>
      </c>
      <c r="K440" s="18">
        <f t="shared" si="19"/>
        <v>2279.54</v>
      </c>
      <c r="L440" s="18">
        <f t="shared" si="20"/>
        <v>2279.54</v>
      </c>
    </row>
    <row r="441" s="10" customFormat="1" ht="55" customHeight="1" spans="1:12">
      <c r="A441" s="15">
        <f t="shared" si="18"/>
        <v>439</v>
      </c>
      <c r="B441" s="16" t="s">
        <v>1272</v>
      </c>
      <c r="C441" s="16" t="s">
        <v>1273</v>
      </c>
      <c r="D441" s="16" t="s">
        <v>106</v>
      </c>
      <c r="E441" s="17">
        <v>4999</v>
      </c>
      <c r="F441" s="17">
        <v>4999</v>
      </c>
      <c r="G441" s="18">
        <v>1599.68</v>
      </c>
      <c r="H441" s="18">
        <v>679.86</v>
      </c>
      <c r="I441" s="17">
        <v>0</v>
      </c>
      <c r="J441" s="17" t="s">
        <v>528</v>
      </c>
      <c r="K441" s="18">
        <f t="shared" si="19"/>
        <v>2279.54</v>
      </c>
      <c r="L441" s="18">
        <f t="shared" si="20"/>
        <v>2279.54</v>
      </c>
    </row>
    <row r="442" s="10" customFormat="1" ht="55" customHeight="1" spans="1:12">
      <c r="A442" s="15">
        <f t="shared" si="18"/>
        <v>440</v>
      </c>
      <c r="B442" s="16" t="s">
        <v>1274</v>
      </c>
      <c r="C442" s="16" t="s">
        <v>1275</v>
      </c>
      <c r="D442" s="16" t="s">
        <v>106</v>
      </c>
      <c r="E442" s="17">
        <v>7600</v>
      </c>
      <c r="F442" s="17">
        <v>7600</v>
      </c>
      <c r="G442" s="18">
        <v>2432</v>
      </c>
      <c r="H442" s="18">
        <v>1033.6</v>
      </c>
      <c r="I442" s="17">
        <v>0</v>
      </c>
      <c r="J442" s="17" t="s">
        <v>528</v>
      </c>
      <c r="K442" s="18">
        <f t="shared" si="19"/>
        <v>3465.6</v>
      </c>
      <c r="L442" s="18">
        <f t="shared" si="20"/>
        <v>3465.6</v>
      </c>
    </row>
    <row r="443" s="10" customFormat="1" ht="55" customHeight="1" spans="1:12">
      <c r="A443" s="15">
        <f t="shared" si="18"/>
        <v>441</v>
      </c>
      <c r="B443" s="16" t="s">
        <v>1276</v>
      </c>
      <c r="C443" s="16" t="s">
        <v>676</v>
      </c>
      <c r="D443" s="16" t="s">
        <v>106</v>
      </c>
      <c r="E443" s="17">
        <v>4999</v>
      </c>
      <c r="F443" s="17">
        <v>4999</v>
      </c>
      <c r="G443" s="18">
        <v>1599.68</v>
      </c>
      <c r="H443" s="18">
        <v>679.86</v>
      </c>
      <c r="I443" s="17">
        <v>0</v>
      </c>
      <c r="J443" s="17" t="s">
        <v>528</v>
      </c>
      <c r="K443" s="18">
        <f t="shared" si="19"/>
        <v>2279.54</v>
      </c>
      <c r="L443" s="18">
        <f t="shared" si="20"/>
        <v>2279.54</v>
      </c>
    </row>
    <row r="444" s="10" customFormat="1" ht="55" customHeight="1" spans="1:12">
      <c r="A444" s="15">
        <f t="shared" si="18"/>
        <v>442</v>
      </c>
      <c r="B444" s="16" t="s">
        <v>1277</v>
      </c>
      <c r="C444" s="16" t="s">
        <v>1278</v>
      </c>
      <c r="D444" s="16" t="s">
        <v>106</v>
      </c>
      <c r="E444" s="17">
        <v>4999</v>
      </c>
      <c r="F444" s="17">
        <v>4999</v>
      </c>
      <c r="G444" s="18">
        <v>1599.68</v>
      </c>
      <c r="H444" s="18">
        <v>679.86</v>
      </c>
      <c r="I444" s="17">
        <v>0</v>
      </c>
      <c r="J444" s="17" t="s">
        <v>528</v>
      </c>
      <c r="K444" s="18">
        <f t="shared" si="19"/>
        <v>2279.54</v>
      </c>
      <c r="L444" s="18">
        <f t="shared" si="20"/>
        <v>2279.54</v>
      </c>
    </row>
    <row r="445" s="10" customFormat="1" ht="55" customHeight="1" spans="1:12">
      <c r="A445" s="15">
        <f t="shared" si="18"/>
        <v>443</v>
      </c>
      <c r="B445" s="16" t="s">
        <v>1279</v>
      </c>
      <c r="C445" s="16" t="s">
        <v>1280</v>
      </c>
      <c r="D445" s="16" t="s">
        <v>106</v>
      </c>
      <c r="E445" s="17">
        <v>4999</v>
      </c>
      <c r="F445" s="17">
        <v>4999</v>
      </c>
      <c r="G445" s="18">
        <v>1599.68</v>
      </c>
      <c r="H445" s="18">
        <v>679.86</v>
      </c>
      <c r="I445" s="17">
        <v>0</v>
      </c>
      <c r="J445" s="17" t="s">
        <v>528</v>
      </c>
      <c r="K445" s="18">
        <f t="shared" si="19"/>
        <v>2279.54</v>
      </c>
      <c r="L445" s="18">
        <f t="shared" si="20"/>
        <v>2279.54</v>
      </c>
    </row>
    <row r="446" s="10" customFormat="1" ht="55" customHeight="1" spans="1:12">
      <c r="A446" s="15">
        <f t="shared" si="18"/>
        <v>444</v>
      </c>
      <c r="B446" s="16" t="s">
        <v>1281</v>
      </c>
      <c r="C446" s="16" t="s">
        <v>1282</v>
      </c>
      <c r="D446" s="16" t="s">
        <v>106</v>
      </c>
      <c r="E446" s="17">
        <v>4999</v>
      </c>
      <c r="F446" s="17">
        <v>4999</v>
      </c>
      <c r="G446" s="18">
        <v>1599.68</v>
      </c>
      <c r="H446" s="18">
        <v>679.86</v>
      </c>
      <c r="I446" s="17">
        <v>0</v>
      </c>
      <c r="J446" s="17" t="s">
        <v>528</v>
      </c>
      <c r="K446" s="18">
        <f t="shared" si="19"/>
        <v>2279.54</v>
      </c>
      <c r="L446" s="18">
        <f t="shared" si="20"/>
        <v>2279.54</v>
      </c>
    </row>
    <row r="447" s="10" customFormat="1" ht="55" customHeight="1" spans="1:12">
      <c r="A447" s="15">
        <f t="shared" si="18"/>
        <v>445</v>
      </c>
      <c r="B447" s="16" t="s">
        <v>1283</v>
      </c>
      <c r="C447" s="16" t="s">
        <v>1284</v>
      </c>
      <c r="D447" s="16" t="s">
        <v>106</v>
      </c>
      <c r="E447" s="17">
        <v>4999</v>
      </c>
      <c r="F447" s="17">
        <v>4999</v>
      </c>
      <c r="G447" s="18">
        <v>1599.68</v>
      </c>
      <c r="H447" s="18">
        <v>679.86</v>
      </c>
      <c r="I447" s="17">
        <v>0</v>
      </c>
      <c r="J447" s="17" t="s">
        <v>528</v>
      </c>
      <c r="K447" s="18">
        <f t="shared" si="19"/>
        <v>2279.54</v>
      </c>
      <c r="L447" s="18">
        <f t="shared" si="20"/>
        <v>2279.54</v>
      </c>
    </row>
    <row r="448" s="10" customFormat="1" ht="55" customHeight="1" spans="1:12">
      <c r="A448" s="15">
        <f t="shared" si="18"/>
        <v>446</v>
      </c>
      <c r="B448" s="16" t="s">
        <v>1285</v>
      </c>
      <c r="C448" s="16" t="s">
        <v>1286</v>
      </c>
      <c r="D448" s="16" t="s">
        <v>106</v>
      </c>
      <c r="E448" s="17">
        <v>4999</v>
      </c>
      <c r="F448" s="17">
        <v>4999</v>
      </c>
      <c r="G448" s="18">
        <v>1599.68</v>
      </c>
      <c r="H448" s="18">
        <v>679.86</v>
      </c>
      <c r="I448" s="17">
        <v>0</v>
      </c>
      <c r="J448" s="17" t="s">
        <v>528</v>
      </c>
      <c r="K448" s="18">
        <f t="shared" si="19"/>
        <v>2279.54</v>
      </c>
      <c r="L448" s="18">
        <f t="shared" si="20"/>
        <v>2279.54</v>
      </c>
    </row>
    <row r="449" s="10" customFormat="1" ht="55" customHeight="1" spans="1:12">
      <c r="A449" s="15">
        <f t="shared" si="18"/>
        <v>447</v>
      </c>
      <c r="B449" s="16" t="s">
        <v>1287</v>
      </c>
      <c r="C449" s="16" t="s">
        <v>681</v>
      </c>
      <c r="D449" s="16" t="s">
        <v>106</v>
      </c>
      <c r="E449" s="17">
        <v>4999</v>
      </c>
      <c r="F449" s="17">
        <v>4999</v>
      </c>
      <c r="G449" s="18">
        <v>1599.68</v>
      </c>
      <c r="H449" s="18">
        <v>679.86</v>
      </c>
      <c r="I449" s="17">
        <v>0</v>
      </c>
      <c r="J449" s="17" t="s">
        <v>528</v>
      </c>
      <c r="K449" s="18">
        <f t="shared" si="19"/>
        <v>2279.54</v>
      </c>
      <c r="L449" s="18">
        <f t="shared" si="20"/>
        <v>2279.54</v>
      </c>
    </row>
    <row r="450" s="10" customFormat="1" ht="55" customHeight="1" spans="1:12">
      <c r="A450" s="15">
        <f t="shared" si="18"/>
        <v>448</v>
      </c>
      <c r="B450" s="16" t="s">
        <v>1288</v>
      </c>
      <c r="C450" s="16" t="s">
        <v>1289</v>
      </c>
      <c r="D450" s="16" t="s">
        <v>108</v>
      </c>
      <c r="E450" s="17">
        <v>4999</v>
      </c>
      <c r="F450" s="17">
        <v>4999</v>
      </c>
      <c r="G450" s="18">
        <v>1599.68</v>
      </c>
      <c r="H450" s="18">
        <v>679.86</v>
      </c>
      <c r="I450" s="17">
        <v>0</v>
      </c>
      <c r="J450" s="17" t="s">
        <v>528</v>
      </c>
      <c r="K450" s="18">
        <f t="shared" si="19"/>
        <v>2279.54</v>
      </c>
      <c r="L450" s="18">
        <f t="shared" si="20"/>
        <v>2279.54</v>
      </c>
    </row>
    <row r="451" s="10" customFormat="1" ht="55" customHeight="1" spans="1:12">
      <c r="A451" s="15">
        <f t="shared" si="18"/>
        <v>449</v>
      </c>
      <c r="B451" s="16" t="s">
        <v>1290</v>
      </c>
      <c r="C451" s="16" t="s">
        <v>1291</v>
      </c>
      <c r="D451" s="16" t="s">
        <v>108</v>
      </c>
      <c r="E451" s="17">
        <v>4999</v>
      </c>
      <c r="F451" s="17">
        <v>4999</v>
      </c>
      <c r="G451" s="18">
        <v>799.84</v>
      </c>
      <c r="H451" s="18">
        <v>339.93</v>
      </c>
      <c r="I451" s="17">
        <v>0</v>
      </c>
      <c r="J451" s="17" t="s">
        <v>558</v>
      </c>
      <c r="K451" s="18">
        <f t="shared" si="19"/>
        <v>1139.77</v>
      </c>
      <c r="L451" s="18">
        <f t="shared" si="20"/>
        <v>1139.77</v>
      </c>
    </row>
    <row r="452" s="10" customFormat="1" ht="55" customHeight="1" spans="1:12">
      <c r="A452" s="15">
        <f t="shared" ref="A452:A515" si="21">ROW()-2</f>
        <v>450</v>
      </c>
      <c r="B452" s="16" t="s">
        <v>1292</v>
      </c>
      <c r="C452" s="16" t="s">
        <v>1293</v>
      </c>
      <c r="D452" s="16" t="s">
        <v>110</v>
      </c>
      <c r="E452" s="17">
        <v>4999</v>
      </c>
      <c r="F452" s="17">
        <v>4999</v>
      </c>
      <c r="G452" s="18">
        <v>799.84</v>
      </c>
      <c r="H452" s="18">
        <v>339.93</v>
      </c>
      <c r="I452" s="17">
        <v>0</v>
      </c>
      <c r="J452" s="17" t="s">
        <v>734</v>
      </c>
      <c r="K452" s="18">
        <f t="shared" ref="K452:K515" si="22">G452+H452</f>
        <v>1139.77</v>
      </c>
      <c r="L452" s="18">
        <f t="shared" ref="L452:L515" si="23">K452</f>
        <v>1139.77</v>
      </c>
    </row>
    <row r="453" s="10" customFormat="1" ht="55" customHeight="1" spans="1:12">
      <c r="A453" s="15">
        <f t="shared" si="21"/>
        <v>451</v>
      </c>
      <c r="B453" s="16" t="s">
        <v>1294</v>
      </c>
      <c r="C453" s="16" t="s">
        <v>634</v>
      </c>
      <c r="D453" s="16" t="s">
        <v>110</v>
      </c>
      <c r="E453" s="17">
        <v>4999</v>
      </c>
      <c r="F453" s="17">
        <v>4999</v>
      </c>
      <c r="G453" s="18">
        <v>799.84</v>
      </c>
      <c r="H453" s="18">
        <v>339.93</v>
      </c>
      <c r="I453" s="17">
        <v>0</v>
      </c>
      <c r="J453" s="17" t="s">
        <v>734</v>
      </c>
      <c r="K453" s="18">
        <f t="shared" si="22"/>
        <v>1139.77</v>
      </c>
      <c r="L453" s="18">
        <f t="shared" si="23"/>
        <v>1139.77</v>
      </c>
    </row>
    <row r="454" s="10" customFormat="1" ht="55" customHeight="1" spans="1:12">
      <c r="A454" s="15">
        <f t="shared" si="21"/>
        <v>452</v>
      </c>
      <c r="B454" s="16" t="s">
        <v>1295</v>
      </c>
      <c r="C454" s="16" t="s">
        <v>610</v>
      </c>
      <c r="D454" s="16" t="s">
        <v>110</v>
      </c>
      <c r="E454" s="17">
        <v>4999</v>
      </c>
      <c r="F454" s="17">
        <v>4999</v>
      </c>
      <c r="G454" s="18">
        <v>1599.68</v>
      </c>
      <c r="H454" s="18">
        <v>679.86</v>
      </c>
      <c r="I454" s="17">
        <v>0</v>
      </c>
      <c r="J454" s="17" t="s">
        <v>528</v>
      </c>
      <c r="K454" s="18">
        <f t="shared" si="22"/>
        <v>2279.54</v>
      </c>
      <c r="L454" s="18">
        <f t="shared" si="23"/>
        <v>2279.54</v>
      </c>
    </row>
    <row r="455" s="10" customFormat="1" ht="55" customHeight="1" spans="1:12">
      <c r="A455" s="15">
        <f t="shared" si="21"/>
        <v>453</v>
      </c>
      <c r="B455" s="16" t="s">
        <v>1296</v>
      </c>
      <c r="C455" s="16" t="s">
        <v>610</v>
      </c>
      <c r="D455" s="16" t="s">
        <v>110</v>
      </c>
      <c r="E455" s="17">
        <v>4999</v>
      </c>
      <c r="F455" s="17">
        <v>4999</v>
      </c>
      <c r="G455" s="18">
        <v>1599.68</v>
      </c>
      <c r="H455" s="18">
        <v>679.86</v>
      </c>
      <c r="I455" s="17">
        <v>0</v>
      </c>
      <c r="J455" s="17" t="s">
        <v>528</v>
      </c>
      <c r="K455" s="18">
        <f t="shared" si="22"/>
        <v>2279.54</v>
      </c>
      <c r="L455" s="18">
        <f t="shared" si="23"/>
        <v>2279.54</v>
      </c>
    </row>
    <row r="456" s="10" customFormat="1" ht="55" customHeight="1" spans="1:12">
      <c r="A456" s="15">
        <f t="shared" si="21"/>
        <v>454</v>
      </c>
      <c r="B456" s="16" t="s">
        <v>1297</v>
      </c>
      <c r="C456" s="16" t="s">
        <v>577</v>
      </c>
      <c r="D456" s="16" t="s">
        <v>110</v>
      </c>
      <c r="E456" s="17">
        <v>4999</v>
      </c>
      <c r="F456" s="17">
        <v>4999</v>
      </c>
      <c r="G456" s="18">
        <v>1599.68</v>
      </c>
      <c r="H456" s="18">
        <v>679.86</v>
      </c>
      <c r="I456" s="17">
        <v>0</v>
      </c>
      <c r="J456" s="17" t="s">
        <v>528</v>
      </c>
      <c r="K456" s="18">
        <f t="shared" si="22"/>
        <v>2279.54</v>
      </c>
      <c r="L456" s="18">
        <f t="shared" si="23"/>
        <v>2279.54</v>
      </c>
    </row>
    <row r="457" s="10" customFormat="1" ht="55" customHeight="1" spans="1:12">
      <c r="A457" s="15">
        <f t="shared" si="21"/>
        <v>455</v>
      </c>
      <c r="B457" s="16" t="s">
        <v>1298</v>
      </c>
      <c r="C457" s="16" t="s">
        <v>685</v>
      </c>
      <c r="D457" s="16" t="s">
        <v>110</v>
      </c>
      <c r="E457" s="17">
        <v>4999</v>
      </c>
      <c r="F457" s="17">
        <v>4999</v>
      </c>
      <c r="G457" s="18">
        <v>1599.68</v>
      </c>
      <c r="H457" s="18">
        <v>679.86</v>
      </c>
      <c r="I457" s="17">
        <v>0</v>
      </c>
      <c r="J457" s="17" t="s">
        <v>528</v>
      </c>
      <c r="K457" s="18">
        <f t="shared" si="22"/>
        <v>2279.54</v>
      </c>
      <c r="L457" s="18">
        <f t="shared" si="23"/>
        <v>2279.54</v>
      </c>
    </row>
    <row r="458" s="10" customFormat="1" ht="55" customHeight="1" spans="1:12">
      <c r="A458" s="15">
        <f t="shared" si="21"/>
        <v>456</v>
      </c>
      <c r="B458" s="16" t="s">
        <v>1299</v>
      </c>
      <c r="C458" s="16" t="s">
        <v>573</v>
      </c>
      <c r="D458" s="16" t="s">
        <v>110</v>
      </c>
      <c r="E458" s="17">
        <v>4999</v>
      </c>
      <c r="F458" s="17">
        <v>4999</v>
      </c>
      <c r="G458" s="18">
        <v>1599.68</v>
      </c>
      <c r="H458" s="18">
        <v>679.86</v>
      </c>
      <c r="I458" s="17">
        <v>0</v>
      </c>
      <c r="J458" s="17" t="s">
        <v>528</v>
      </c>
      <c r="K458" s="18">
        <f t="shared" si="22"/>
        <v>2279.54</v>
      </c>
      <c r="L458" s="18">
        <f t="shared" si="23"/>
        <v>2279.54</v>
      </c>
    </row>
    <row r="459" s="10" customFormat="1" ht="55" customHeight="1" spans="1:12">
      <c r="A459" s="15">
        <f t="shared" si="21"/>
        <v>457</v>
      </c>
      <c r="B459" s="16" t="s">
        <v>1300</v>
      </c>
      <c r="C459" s="16" t="s">
        <v>1030</v>
      </c>
      <c r="D459" s="16" t="s">
        <v>110</v>
      </c>
      <c r="E459" s="17">
        <v>4999</v>
      </c>
      <c r="F459" s="17">
        <v>4999</v>
      </c>
      <c r="G459" s="18">
        <v>1599.68</v>
      </c>
      <c r="H459" s="18">
        <v>679.86</v>
      </c>
      <c r="I459" s="17">
        <v>0</v>
      </c>
      <c r="J459" s="17" t="s">
        <v>528</v>
      </c>
      <c r="K459" s="18">
        <f t="shared" si="22"/>
        <v>2279.54</v>
      </c>
      <c r="L459" s="18">
        <f t="shared" si="23"/>
        <v>2279.54</v>
      </c>
    </row>
    <row r="460" s="10" customFormat="1" ht="55" customHeight="1" spans="1:12">
      <c r="A460" s="15">
        <f t="shared" si="21"/>
        <v>458</v>
      </c>
      <c r="B460" s="16" t="s">
        <v>1301</v>
      </c>
      <c r="C460" s="16" t="s">
        <v>911</v>
      </c>
      <c r="D460" s="16" t="s">
        <v>110</v>
      </c>
      <c r="E460" s="17">
        <v>4999</v>
      </c>
      <c r="F460" s="17">
        <v>4999</v>
      </c>
      <c r="G460" s="18">
        <v>1599.68</v>
      </c>
      <c r="H460" s="18">
        <v>679.86</v>
      </c>
      <c r="I460" s="17">
        <v>0</v>
      </c>
      <c r="J460" s="17" t="s">
        <v>528</v>
      </c>
      <c r="K460" s="18">
        <f t="shared" si="22"/>
        <v>2279.54</v>
      </c>
      <c r="L460" s="18">
        <f t="shared" si="23"/>
        <v>2279.54</v>
      </c>
    </row>
    <row r="461" s="10" customFormat="1" ht="55" customHeight="1" spans="1:12">
      <c r="A461" s="15">
        <f t="shared" si="21"/>
        <v>459</v>
      </c>
      <c r="B461" s="16" t="s">
        <v>1302</v>
      </c>
      <c r="C461" s="16" t="s">
        <v>1303</v>
      </c>
      <c r="D461" s="16" t="s">
        <v>110</v>
      </c>
      <c r="E461" s="17">
        <v>4999</v>
      </c>
      <c r="F461" s="17">
        <v>4999</v>
      </c>
      <c r="G461" s="18">
        <v>1599.68</v>
      </c>
      <c r="H461" s="18">
        <v>679.86</v>
      </c>
      <c r="I461" s="17">
        <v>0</v>
      </c>
      <c r="J461" s="17" t="s">
        <v>528</v>
      </c>
      <c r="K461" s="18">
        <f t="shared" si="22"/>
        <v>2279.54</v>
      </c>
      <c r="L461" s="18">
        <f t="shared" si="23"/>
        <v>2279.54</v>
      </c>
    </row>
    <row r="462" s="10" customFormat="1" ht="55" customHeight="1" spans="1:12">
      <c r="A462" s="15">
        <f t="shared" si="21"/>
        <v>460</v>
      </c>
      <c r="B462" s="16" t="s">
        <v>1304</v>
      </c>
      <c r="C462" s="16" t="s">
        <v>1305</v>
      </c>
      <c r="D462" s="16" t="s">
        <v>110</v>
      </c>
      <c r="E462" s="17">
        <v>4999</v>
      </c>
      <c r="F462" s="17">
        <v>4999</v>
      </c>
      <c r="G462" s="18">
        <v>1599.68</v>
      </c>
      <c r="H462" s="18">
        <v>679.86</v>
      </c>
      <c r="I462" s="17">
        <v>0</v>
      </c>
      <c r="J462" s="17" t="s">
        <v>528</v>
      </c>
      <c r="K462" s="18">
        <f t="shared" si="22"/>
        <v>2279.54</v>
      </c>
      <c r="L462" s="18">
        <f t="shared" si="23"/>
        <v>2279.54</v>
      </c>
    </row>
    <row r="463" s="10" customFormat="1" ht="55" customHeight="1" spans="1:12">
      <c r="A463" s="15">
        <f t="shared" si="21"/>
        <v>461</v>
      </c>
      <c r="B463" s="16" t="s">
        <v>1306</v>
      </c>
      <c r="C463" s="16" t="s">
        <v>1030</v>
      </c>
      <c r="D463" s="16" t="s">
        <v>110</v>
      </c>
      <c r="E463" s="17">
        <v>7625</v>
      </c>
      <c r="F463" s="17">
        <v>7625</v>
      </c>
      <c r="G463" s="18">
        <v>2440</v>
      </c>
      <c r="H463" s="18">
        <v>1037</v>
      </c>
      <c r="I463" s="17">
        <v>0</v>
      </c>
      <c r="J463" s="17" t="s">
        <v>528</v>
      </c>
      <c r="K463" s="18">
        <f t="shared" si="22"/>
        <v>3477</v>
      </c>
      <c r="L463" s="18">
        <f t="shared" si="23"/>
        <v>3477</v>
      </c>
    </row>
    <row r="464" s="10" customFormat="1" ht="55" customHeight="1" spans="1:12">
      <c r="A464" s="15">
        <f t="shared" si="21"/>
        <v>462</v>
      </c>
      <c r="B464" s="16" t="s">
        <v>1307</v>
      </c>
      <c r="C464" s="16" t="s">
        <v>1308</v>
      </c>
      <c r="D464" s="16" t="s">
        <v>110</v>
      </c>
      <c r="E464" s="17">
        <v>4999</v>
      </c>
      <c r="F464" s="17">
        <v>4999</v>
      </c>
      <c r="G464" s="18">
        <v>1599.68</v>
      </c>
      <c r="H464" s="18">
        <v>679.86</v>
      </c>
      <c r="I464" s="17">
        <v>0</v>
      </c>
      <c r="J464" s="17" t="s">
        <v>528</v>
      </c>
      <c r="K464" s="18">
        <f t="shared" si="22"/>
        <v>2279.54</v>
      </c>
      <c r="L464" s="18">
        <f t="shared" si="23"/>
        <v>2279.54</v>
      </c>
    </row>
    <row r="465" s="10" customFormat="1" ht="55" customHeight="1" spans="1:12">
      <c r="A465" s="15">
        <f t="shared" si="21"/>
        <v>463</v>
      </c>
      <c r="B465" s="16" t="s">
        <v>1309</v>
      </c>
      <c r="C465" s="16" t="s">
        <v>1310</v>
      </c>
      <c r="D465" s="16" t="s">
        <v>110</v>
      </c>
      <c r="E465" s="17">
        <v>4999</v>
      </c>
      <c r="F465" s="17">
        <v>4999</v>
      </c>
      <c r="G465" s="18">
        <v>1599.68</v>
      </c>
      <c r="H465" s="18">
        <v>679.86</v>
      </c>
      <c r="I465" s="17">
        <v>0</v>
      </c>
      <c r="J465" s="17" t="s">
        <v>528</v>
      </c>
      <c r="K465" s="18">
        <f t="shared" si="22"/>
        <v>2279.54</v>
      </c>
      <c r="L465" s="18">
        <f t="shared" si="23"/>
        <v>2279.54</v>
      </c>
    </row>
    <row r="466" s="10" customFormat="1" ht="55" customHeight="1" spans="1:12">
      <c r="A466" s="15">
        <f t="shared" si="21"/>
        <v>464</v>
      </c>
      <c r="B466" s="16" t="s">
        <v>1311</v>
      </c>
      <c r="C466" s="16" t="s">
        <v>704</v>
      </c>
      <c r="D466" s="16" t="s">
        <v>110</v>
      </c>
      <c r="E466" s="17">
        <v>4999</v>
      </c>
      <c r="F466" s="17">
        <v>4999</v>
      </c>
      <c r="G466" s="18">
        <v>1599.68</v>
      </c>
      <c r="H466" s="18">
        <v>679.86</v>
      </c>
      <c r="I466" s="17">
        <v>0</v>
      </c>
      <c r="J466" s="17" t="s">
        <v>528</v>
      </c>
      <c r="K466" s="18">
        <f t="shared" si="22"/>
        <v>2279.54</v>
      </c>
      <c r="L466" s="18">
        <f t="shared" si="23"/>
        <v>2279.54</v>
      </c>
    </row>
    <row r="467" s="10" customFormat="1" ht="55" customHeight="1" spans="1:12">
      <c r="A467" s="15">
        <f t="shared" si="21"/>
        <v>465</v>
      </c>
      <c r="B467" s="16" t="s">
        <v>1312</v>
      </c>
      <c r="C467" s="16" t="s">
        <v>1014</v>
      </c>
      <c r="D467" s="16" t="s">
        <v>110</v>
      </c>
      <c r="E467" s="17">
        <v>4999</v>
      </c>
      <c r="F467" s="17">
        <v>4999</v>
      </c>
      <c r="G467" s="18">
        <v>1599.68</v>
      </c>
      <c r="H467" s="18">
        <v>679.86</v>
      </c>
      <c r="I467" s="17">
        <v>0</v>
      </c>
      <c r="J467" s="17" t="s">
        <v>528</v>
      </c>
      <c r="K467" s="18">
        <f t="shared" si="22"/>
        <v>2279.54</v>
      </c>
      <c r="L467" s="18">
        <f t="shared" si="23"/>
        <v>2279.54</v>
      </c>
    </row>
    <row r="468" s="10" customFormat="1" ht="55" customHeight="1" spans="1:12">
      <c r="A468" s="15">
        <f t="shared" si="21"/>
        <v>466</v>
      </c>
      <c r="B468" s="16" t="s">
        <v>1313</v>
      </c>
      <c r="C468" s="16" t="s">
        <v>778</v>
      </c>
      <c r="D468" s="16" t="s">
        <v>110</v>
      </c>
      <c r="E468" s="17">
        <v>4999</v>
      </c>
      <c r="F468" s="17">
        <v>4999</v>
      </c>
      <c r="G468" s="18">
        <v>1599.68</v>
      </c>
      <c r="H468" s="18">
        <v>679.86</v>
      </c>
      <c r="I468" s="17">
        <v>0</v>
      </c>
      <c r="J468" s="17" t="s">
        <v>528</v>
      </c>
      <c r="K468" s="18">
        <f t="shared" si="22"/>
        <v>2279.54</v>
      </c>
      <c r="L468" s="18">
        <f t="shared" si="23"/>
        <v>2279.54</v>
      </c>
    </row>
    <row r="469" s="10" customFormat="1" ht="55" customHeight="1" spans="1:12">
      <c r="A469" s="15">
        <f t="shared" si="21"/>
        <v>467</v>
      </c>
      <c r="B469" s="16" t="s">
        <v>1314</v>
      </c>
      <c r="C469" s="16" t="s">
        <v>753</v>
      </c>
      <c r="D469" s="16" t="s">
        <v>110</v>
      </c>
      <c r="E469" s="17">
        <v>4999</v>
      </c>
      <c r="F469" s="17">
        <v>4999</v>
      </c>
      <c r="G469" s="18">
        <v>1599.68</v>
      </c>
      <c r="H469" s="18">
        <v>679.86</v>
      </c>
      <c r="I469" s="17">
        <v>0</v>
      </c>
      <c r="J469" s="17" t="s">
        <v>528</v>
      </c>
      <c r="K469" s="18">
        <f t="shared" si="22"/>
        <v>2279.54</v>
      </c>
      <c r="L469" s="18">
        <f t="shared" si="23"/>
        <v>2279.54</v>
      </c>
    </row>
    <row r="470" s="10" customFormat="1" ht="55" customHeight="1" spans="1:12">
      <c r="A470" s="15">
        <f t="shared" si="21"/>
        <v>468</v>
      </c>
      <c r="B470" s="16" t="s">
        <v>1315</v>
      </c>
      <c r="C470" s="16" t="s">
        <v>573</v>
      </c>
      <c r="D470" s="16" t="s">
        <v>110</v>
      </c>
      <c r="E470" s="17">
        <v>4999</v>
      </c>
      <c r="F470" s="17">
        <v>4999</v>
      </c>
      <c r="G470" s="18">
        <v>1599.68</v>
      </c>
      <c r="H470" s="18">
        <v>679.86</v>
      </c>
      <c r="I470" s="17">
        <v>0</v>
      </c>
      <c r="J470" s="17" t="s">
        <v>528</v>
      </c>
      <c r="K470" s="18">
        <f t="shared" si="22"/>
        <v>2279.54</v>
      </c>
      <c r="L470" s="18">
        <f t="shared" si="23"/>
        <v>2279.54</v>
      </c>
    </row>
    <row r="471" s="10" customFormat="1" ht="55" customHeight="1" spans="1:12">
      <c r="A471" s="15">
        <f t="shared" si="21"/>
        <v>469</v>
      </c>
      <c r="B471" s="16" t="s">
        <v>1316</v>
      </c>
      <c r="C471" s="16" t="s">
        <v>603</v>
      </c>
      <c r="D471" s="16" t="s">
        <v>110</v>
      </c>
      <c r="E471" s="17">
        <v>4999</v>
      </c>
      <c r="F471" s="17">
        <v>4999</v>
      </c>
      <c r="G471" s="18">
        <v>1599.68</v>
      </c>
      <c r="H471" s="18">
        <v>679.86</v>
      </c>
      <c r="I471" s="17">
        <v>0</v>
      </c>
      <c r="J471" s="17" t="s">
        <v>528</v>
      </c>
      <c r="K471" s="18">
        <f t="shared" si="22"/>
        <v>2279.54</v>
      </c>
      <c r="L471" s="18">
        <f t="shared" si="23"/>
        <v>2279.54</v>
      </c>
    </row>
    <row r="472" s="10" customFormat="1" ht="55" customHeight="1" spans="1:12">
      <c r="A472" s="15">
        <f t="shared" si="21"/>
        <v>470</v>
      </c>
      <c r="B472" s="16" t="s">
        <v>1317</v>
      </c>
      <c r="C472" s="16" t="s">
        <v>573</v>
      </c>
      <c r="D472" s="16" t="s">
        <v>110</v>
      </c>
      <c r="E472" s="17">
        <v>4999</v>
      </c>
      <c r="F472" s="17">
        <v>4999</v>
      </c>
      <c r="G472" s="18">
        <v>1599.68</v>
      </c>
      <c r="H472" s="18">
        <v>679.86</v>
      </c>
      <c r="I472" s="17">
        <v>0</v>
      </c>
      <c r="J472" s="17" t="s">
        <v>528</v>
      </c>
      <c r="K472" s="18">
        <f t="shared" si="22"/>
        <v>2279.54</v>
      </c>
      <c r="L472" s="18">
        <f t="shared" si="23"/>
        <v>2279.54</v>
      </c>
    </row>
    <row r="473" s="10" customFormat="1" ht="55" customHeight="1" spans="1:12">
      <c r="A473" s="15">
        <f t="shared" si="21"/>
        <v>471</v>
      </c>
      <c r="B473" s="16" t="s">
        <v>1318</v>
      </c>
      <c r="C473" s="16" t="s">
        <v>683</v>
      </c>
      <c r="D473" s="16" t="s">
        <v>110</v>
      </c>
      <c r="E473" s="17">
        <v>4999</v>
      </c>
      <c r="F473" s="17">
        <v>4999</v>
      </c>
      <c r="G473" s="18">
        <v>1599.68</v>
      </c>
      <c r="H473" s="18">
        <v>679.86</v>
      </c>
      <c r="I473" s="17">
        <v>0</v>
      </c>
      <c r="J473" s="17" t="s">
        <v>528</v>
      </c>
      <c r="K473" s="18">
        <f t="shared" si="22"/>
        <v>2279.54</v>
      </c>
      <c r="L473" s="18">
        <f t="shared" si="23"/>
        <v>2279.54</v>
      </c>
    </row>
    <row r="474" s="10" customFormat="1" ht="55" customHeight="1" spans="1:12">
      <c r="A474" s="15">
        <f t="shared" si="21"/>
        <v>472</v>
      </c>
      <c r="B474" s="16" t="s">
        <v>1319</v>
      </c>
      <c r="C474" s="16" t="s">
        <v>597</v>
      </c>
      <c r="D474" s="16" t="s">
        <v>110</v>
      </c>
      <c r="E474" s="17">
        <v>4999</v>
      </c>
      <c r="F474" s="17">
        <v>4999</v>
      </c>
      <c r="G474" s="18">
        <v>1599.68</v>
      </c>
      <c r="H474" s="18">
        <v>679.86</v>
      </c>
      <c r="I474" s="17">
        <v>0</v>
      </c>
      <c r="J474" s="17" t="s">
        <v>528</v>
      </c>
      <c r="K474" s="18">
        <f t="shared" si="22"/>
        <v>2279.54</v>
      </c>
      <c r="L474" s="18">
        <f t="shared" si="23"/>
        <v>2279.54</v>
      </c>
    </row>
    <row r="475" s="10" customFormat="1" ht="55" customHeight="1" spans="1:12">
      <c r="A475" s="15">
        <f t="shared" si="21"/>
        <v>473</v>
      </c>
      <c r="B475" s="16" t="s">
        <v>1320</v>
      </c>
      <c r="C475" s="16" t="s">
        <v>778</v>
      </c>
      <c r="D475" s="16" t="s">
        <v>110</v>
      </c>
      <c r="E475" s="17">
        <v>4999</v>
      </c>
      <c r="F475" s="17">
        <v>4999</v>
      </c>
      <c r="G475" s="18">
        <v>1599.68</v>
      </c>
      <c r="H475" s="18">
        <v>679.86</v>
      </c>
      <c r="I475" s="17">
        <v>0</v>
      </c>
      <c r="J475" s="17" t="s">
        <v>528</v>
      </c>
      <c r="K475" s="18">
        <f t="shared" si="22"/>
        <v>2279.54</v>
      </c>
      <c r="L475" s="18">
        <f t="shared" si="23"/>
        <v>2279.54</v>
      </c>
    </row>
    <row r="476" s="10" customFormat="1" ht="55" customHeight="1" spans="1:12">
      <c r="A476" s="15">
        <f t="shared" si="21"/>
        <v>474</v>
      </c>
      <c r="B476" s="16" t="s">
        <v>1321</v>
      </c>
      <c r="C476" s="16" t="s">
        <v>956</v>
      </c>
      <c r="D476" s="16" t="s">
        <v>110</v>
      </c>
      <c r="E476" s="17">
        <v>6606</v>
      </c>
      <c r="F476" s="17">
        <v>6606</v>
      </c>
      <c r="G476" s="18">
        <v>2113.92</v>
      </c>
      <c r="H476" s="18">
        <v>898.42</v>
      </c>
      <c r="I476" s="17">
        <v>0</v>
      </c>
      <c r="J476" s="17" t="s">
        <v>528</v>
      </c>
      <c r="K476" s="18">
        <f t="shared" si="22"/>
        <v>3012.34</v>
      </c>
      <c r="L476" s="18">
        <f t="shared" si="23"/>
        <v>3012.34</v>
      </c>
    </row>
    <row r="477" s="10" customFormat="1" ht="55" customHeight="1" spans="1:12">
      <c r="A477" s="15">
        <f t="shared" si="21"/>
        <v>475</v>
      </c>
      <c r="B477" s="16" t="s">
        <v>1322</v>
      </c>
      <c r="C477" s="16" t="s">
        <v>1323</v>
      </c>
      <c r="D477" s="16" t="s">
        <v>110</v>
      </c>
      <c r="E477" s="17">
        <v>4999</v>
      </c>
      <c r="F477" s="17">
        <v>4999</v>
      </c>
      <c r="G477" s="18">
        <v>1599.68</v>
      </c>
      <c r="H477" s="18">
        <v>679.86</v>
      </c>
      <c r="I477" s="17">
        <v>0</v>
      </c>
      <c r="J477" s="17" t="s">
        <v>528</v>
      </c>
      <c r="K477" s="18">
        <f t="shared" si="22"/>
        <v>2279.54</v>
      </c>
      <c r="L477" s="18">
        <f t="shared" si="23"/>
        <v>2279.54</v>
      </c>
    </row>
    <row r="478" s="10" customFormat="1" ht="55" customHeight="1" spans="1:12">
      <c r="A478" s="15">
        <f t="shared" si="21"/>
        <v>476</v>
      </c>
      <c r="B478" s="16" t="s">
        <v>1324</v>
      </c>
      <c r="C478" s="16" t="s">
        <v>956</v>
      </c>
      <c r="D478" s="16" t="s">
        <v>110</v>
      </c>
      <c r="E478" s="17">
        <v>4999</v>
      </c>
      <c r="F478" s="17">
        <v>4999</v>
      </c>
      <c r="G478" s="18">
        <v>1599.68</v>
      </c>
      <c r="H478" s="18">
        <v>679.86</v>
      </c>
      <c r="I478" s="17">
        <v>0</v>
      </c>
      <c r="J478" s="17" t="s">
        <v>528</v>
      </c>
      <c r="K478" s="18">
        <f t="shared" si="22"/>
        <v>2279.54</v>
      </c>
      <c r="L478" s="18">
        <f t="shared" si="23"/>
        <v>2279.54</v>
      </c>
    </row>
    <row r="479" s="10" customFormat="1" ht="55" customHeight="1" spans="1:12">
      <c r="A479" s="15">
        <f t="shared" si="21"/>
        <v>477</v>
      </c>
      <c r="B479" s="16" t="s">
        <v>1325</v>
      </c>
      <c r="C479" s="16" t="s">
        <v>778</v>
      </c>
      <c r="D479" s="16" t="s">
        <v>110</v>
      </c>
      <c r="E479" s="17">
        <v>4999</v>
      </c>
      <c r="F479" s="17">
        <v>4999</v>
      </c>
      <c r="G479" s="18">
        <v>1599.68</v>
      </c>
      <c r="H479" s="18">
        <v>679.86</v>
      </c>
      <c r="I479" s="17">
        <v>0</v>
      </c>
      <c r="J479" s="17" t="s">
        <v>528</v>
      </c>
      <c r="K479" s="18">
        <f t="shared" si="22"/>
        <v>2279.54</v>
      </c>
      <c r="L479" s="18">
        <f t="shared" si="23"/>
        <v>2279.54</v>
      </c>
    </row>
    <row r="480" s="10" customFormat="1" ht="55" customHeight="1" spans="1:12">
      <c r="A480" s="15">
        <f t="shared" si="21"/>
        <v>478</v>
      </c>
      <c r="B480" s="16" t="s">
        <v>1326</v>
      </c>
      <c r="C480" s="16" t="s">
        <v>1327</v>
      </c>
      <c r="D480" s="16" t="s">
        <v>110</v>
      </c>
      <c r="E480" s="17">
        <v>4999</v>
      </c>
      <c r="F480" s="17">
        <v>4999</v>
      </c>
      <c r="G480" s="18">
        <v>799.84</v>
      </c>
      <c r="H480" s="18">
        <v>339.93</v>
      </c>
      <c r="I480" s="17">
        <v>0</v>
      </c>
      <c r="J480" s="17" t="s">
        <v>558</v>
      </c>
      <c r="K480" s="18">
        <f t="shared" si="22"/>
        <v>1139.77</v>
      </c>
      <c r="L480" s="18">
        <f t="shared" si="23"/>
        <v>1139.77</v>
      </c>
    </row>
    <row r="481" s="10" customFormat="1" ht="55" customHeight="1" spans="1:12">
      <c r="A481" s="15">
        <f t="shared" si="21"/>
        <v>479</v>
      </c>
      <c r="B481" s="16" t="s">
        <v>1328</v>
      </c>
      <c r="C481" s="16" t="s">
        <v>1329</v>
      </c>
      <c r="D481" s="16" t="s">
        <v>112</v>
      </c>
      <c r="E481" s="17">
        <v>4999</v>
      </c>
      <c r="F481" s="17">
        <v>4999</v>
      </c>
      <c r="G481" s="18">
        <v>1599.68</v>
      </c>
      <c r="H481" s="18">
        <v>679.86</v>
      </c>
      <c r="I481" s="17">
        <v>0</v>
      </c>
      <c r="J481" s="17" t="s">
        <v>528</v>
      </c>
      <c r="K481" s="18">
        <f t="shared" si="22"/>
        <v>2279.54</v>
      </c>
      <c r="L481" s="18">
        <f t="shared" si="23"/>
        <v>2279.54</v>
      </c>
    </row>
    <row r="482" s="10" customFormat="1" ht="55" customHeight="1" spans="1:12">
      <c r="A482" s="15">
        <f t="shared" si="21"/>
        <v>480</v>
      </c>
      <c r="B482" s="16" t="s">
        <v>1330</v>
      </c>
      <c r="C482" s="16" t="s">
        <v>1331</v>
      </c>
      <c r="D482" s="16" t="s">
        <v>112</v>
      </c>
      <c r="E482" s="17">
        <v>4999</v>
      </c>
      <c r="F482" s="17">
        <v>4999</v>
      </c>
      <c r="G482" s="18">
        <v>1599.68</v>
      </c>
      <c r="H482" s="18">
        <v>679.86</v>
      </c>
      <c r="I482" s="17">
        <v>0</v>
      </c>
      <c r="J482" s="17" t="s">
        <v>528</v>
      </c>
      <c r="K482" s="18">
        <f t="shared" si="22"/>
        <v>2279.54</v>
      </c>
      <c r="L482" s="18">
        <f t="shared" si="23"/>
        <v>2279.54</v>
      </c>
    </row>
    <row r="483" s="10" customFormat="1" ht="55" customHeight="1" spans="1:12">
      <c r="A483" s="15">
        <f t="shared" si="21"/>
        <v>481</v>
      </c>
      <c r="B483" s="16" t="s">
        <v>1332</v>
      </c>
      <c r="C483" s="16" t="s">
        <v>1333</v>
      </c>
      <c r="D483" s="16" t="s">
        <v>112</v>
      </c>
      <c r="E483" s="17">
        <v>4999</v>
      </c>
      <c r="F483" s="17">
        <v>4999</v>
      </c>
      <c r="G483" s="18">
        <v>1599.68</v>
      </c>
      <c r="H483" s="18">
        <v>679.86</v>
      </c>
      <c r="I483" s="17">
        <v>0</v>
      </c>
      <c r="J483" s="17" t="s">
        <v>528</v>
      </c>
      <c r="K483" s="18">
        <f t="shared" si="22"/>
        <v>2279.54</v>
      </c>
      <c r="L483" s="18">
        <f t="shared" si="23"/>
        <v>2279.54</v>
      </c>
    </row>
    <row r="484" s="10" customFormat="1" ht="55" customHeight="1" spans="1:12">
      <c r="A484" s="15">
        <f t="shared" si="21"/>
        <v>482</v>
      </c>
      <c r="B484" s="16" t="s">
        <v>1334</v>
      </c>
      <c r="C484" s="16" t="s">
        <v>1030</v>
      </c>
      <c r="D484" s="16" t="s">
        <v>112</v>
      </c>
      <c r="E484" s="17">
        <v>4999</v>
      </c>
      <c r="F484" s="17">
        <v>4999</v>
      </c>
      <c r="G484" s="18">
        <v>1599.68</v>
      </c>
      <c r="H484" s="18">
        <v>679.86</v>
      </c>
      <c r="I484" s="17">
        <v>0</v>
      </c>
      <c r="J484" s="17" t="s">
        <v>528</v>
      </c>
      <c r="K484" s="18">
        <f t="shared" si="22"/>
        <v>2279.54</v>
      </c>
      <c r="L484" s="18">
        <f t="shared" si="23"/>
        <v>2279.54</v>
      </c>
    </row>
    <row r="485" s="10" customFormat="1" ht="55" customHeight="1" spans="1:12">
      <c r="A485" s="15">
        <f t="shared" si="21"/>
        <v>483</v>
      </c>
      <c r="B485" s="16" t="s">
        <v>1335</v>
      </c>
      <c r="C485" s="16" t="s">
        <v>1305</v>
      </c>
      <c r="D485" s="16" t="s">
        <v>112</v>
      </c>
      <c r="E485" s="17">
        <v>4999</v>
      </c>
      <c r="F485" s="17">
        <v>4999</v>
      </c>
      <c r="G485" s="18">
        <v>1599.68</v>
      </c>
      <c r="H485" s="18">
        <v>679.86</v>
      </c>
      <c r="I485" s="17">
        <v>0</v>
      </c>
      <c r="J485" s="17" t="s">
        <v>528</v>
      </c>
      <c r="K485" s="18">
        <f t="shared" si="22"/>
        <v>2279.54</v>
      </c>
      <c r="L485" s="18">
        <f t="shared" si="23"/>
        <v>2279.54</v>
      </c>
    </row>
    <row r="486" s="10" customFormat="1" ht="55" customHeight="1" spans="1:12">
      <c r="A486" s="15">
        <f t="shared" si="21"/>
        <v>484</v>
      </c>
      <c r="B486" s="16" t="s">
        <v>1336</v>
      </c>
      <c r="C486" s="16" t="s">
        <v>1337</v>
      </c>
      <c r="D486" s="16" t="s">
        <v>112</v>
      </c>
      <c r="E486" s="17">
        <v>4999</v>
      </c>
      <c r="F486" s="17">
        <v>4999</v>
      </c>
      <c r="G486" s="18">
        <v>1599.68</v>
      </c>
      <c r="H486" s="18">
        <v>679.86</v>
      </c>
      <c r="I486" s="17">
        <v>0</v>
      </c>
      <c r="J486" s="17" t="s">
        <v>528</v>
      </c>
      <c r="K486" s="18">
        <f t="shared" si="22"/>
        <v>2279.54</v>
      </c>
      <c r="L486" s="18">
        <f t="shared" si="23"/>
        <v>2279.54</v>
      </c>
    </row>
    <row r="487" s="10" customFormat="1" ht="55" customHeight="1" spans="1:12">
      <c r="A487" s="15">
        <f t="shared" si="21"/>
        <v>485</v>
      </c>
      <c r="B487" s="16" t="s">
        <v>1338</v>
      </c>
      <c r="C487" s="16" t="s">
        <v>1339</v>
      </c>
      <c r="D487" s="16" t="s">
        <v>112</v>
      </c>
      <c r="E487" s="17">
        <v>4999</v>
      </c>
      <c r="F487" s="17">
        <v>4999</v>
      </c>
      <c r="G487" s="18">
        <v>799.84</v>
      </c>
      <c r="H487" s="18">
        <v>339.93</v>
      </c>
      <c r="I487" s="17">
        <v>0</v>
      </c>
      <c r="J487" s="17" t="s">
        <v>558</v>
      </c>
      <c r="K487" s="18">
        <f t="shared" si="22"/>
        <v>1139.77</v>
      </c>
      <c r="L487" s="18">
        <f t="shared" si="23"/>
        <v>1139.77</v>
      </c>
    </row>
    <row r="488" s="10" customFormat="1" ht="55" customHeight="1" spans="1:12">
      <c r="A488" s="15">
        <f t="shared" si="21"/>
        <v>486</v>
      </c>
      <c r="B488" s="16" t="s">
        <v>1340</v>
      </c>
      <c r="C488" s="16" t="s">
        <v>741</v>
      </c>
      <c r="D488" s="16" t="s">
        <v>114</v>
      </c>
      <c r="E488" s="17">
        <v>4999</v>
      </c>
      <c r="F488" s="17">
        <v>4999</v>
      </c>
      <c r="G488" s="18">
        <v>1599.68</v>
      </c>
      <c r="H488" s="18">
        <v>679.86</v>
      </c>
      <c r="I488" s="17">
        <v>0</v>
      </c>
      <c r="J488" s="17" t="s">
        <v>528</v>
      </c>
      <c r="K488" s="18">
        <f t="shared" si="22"/>
        <v>2279.54</v>
      </c>
      <c r="L488" s="18">
        <f t="shared" si="23"/>
        <v>2279.54</v>
      </c>
    </row>
    <row r="489" s="10" customFormat="1" ht="55" customHeight="1" spans="1:12">
      <c r="A489" s="15">
        <f t="shared" si="21"/>
        <v>487</v>
      </c>
      <c r="B489" s="16" t="s">
        <v>1341</v>
      </c>
      <c r="C489" s="16" t="s">
        <v>1342</v>
      </c>
      <c r="D489" s="16" t="s">
        <v>114</v>
      </c>
      <c r="E489" s="17">
        <v>4999</v>
      </c>
      <c r="F489" s="17">
        <v>4999</v>
      </c>
      <c r="G489" s="18">
        <v>1599.68</v>
      </c>
      <c r="H489" s="18">
        <v>679.86</v>
      </c>
      <c r="I489" s="17">
        <v>0</v>
      </c>
      <c r="J489" s="17" t="s">
        <v>528</v>
      </c>
      <c r="K489" s="18">
        <f t="shared" si="22"/>
        <v>2279.54</v>
      </c>
      <c r="L489" s="18">
        <f t="shared" si="23"/>
        <v>2279.54</v>
      </c>
    </row>
    <row r="490" s="10" customFormat="1" ht="55" customHeight="1" spans="1:12">
      <c r="A490" s="15">
        <f t="shared" si="21"/>
        <v>488</v>
      </c>
      <c r="B490" s="16" t="s">
        <v>1343</v>
      </c>
      <c r="C490" s="16" t="s">
        <v>1344</v>
      </c>
      <c r="D490" s="16" t="s">
        <v>114</v>
      </c>
      <c r="E490" s="17">
        <v>4999</v>
      </c>
      <c r="F490" s="17">
        <v>4999</v>
      </c>
      <c r="G490" s="18">
        <v>1599.68</v>
      </c>
      <c r="H490" s="18">
        <v>679.86</v>
      </c>
      <c r="I490" s="17">
        <v>0</v>
      </c>
      <c r="J490" s="17" t="s">
        <v>528</v>
      </c>
      <c r="K490" s="18">
        <f t="shared" si="22"/>
        <v>2279.54</v>
      </c>
      <c r="L490" s="18">
        <f t="shared" si="23"/>
        <v>2279.54</v>
      </c>
    </row>
    <row r="491" s="10" customFormat="1" ht="55" customHeight="1" spans="1:12">
      <c r="A491" s="15">
        <f t="shared" si="21"/>
        <v>489</v>
      </c>
      <c r="B491" s="16" t="s">
        <v>1345</v>
      </c>
      <c r="C491" s="16" t="s">
        <v>1252</v>
      </c>
      <c r="D491" s="16" t="s">
        <v>114</v>
      </c>
      <c r="E491" s="17">
        <v>4999</v>
      </c>
      <c r="F491" s="17">
        <v>4999</v>
      </c>
      <c r="G491" s="18">
        <v>1599.68</v>
      </c>
      <c r="H491" s="18">
        <v>679.86</v>
      </c>
      <c r="I491" s="17">
        <v>0</v>
      </c>
      <c r="J491" s="17" t="s">
        <v>528</v>
      </c>
      <c r="K491" s="18">
        <f t="shared" si="22"/>
        <v>2279.54</v>
      </c>
      <c r="L491" s="18">
        <f t="shared" si="23"/>
        <v>2279.54</v>
      </c>
    </row>
    <row r="492" s="10" customFormat="1" ht="55" customHeight="1" spans="1:12">
      <c r="A492" s="15">
        <f t="shared" si="21"/>
        <v>490</v>
      </c>
      <c r="B492" s="16" t="s">
        <v>1346</v>
      </c>
      <c r="C492" s="16" t="s">
        <v>1347</v>
      </c>
      <c r="D492" s="16" t="s">
        <v>114</v>
      </c>
      <c r="E492" s="17">
        <v>4999</v>
      </c>
      <c r="F492" s="17">
        <v>4999</v>
      </c>
      <c r="G492" s="18">
        <v>1599.68</v>
      </c>
      <c r="H492" s="18">
        <v>679.86</v>
      </c>
      <c r="I492" s="17">
        <v>0</v>
      </c>
      <c r="J492" s="17" t="s">
        <v>528</v>
      </c>
      <c r="K492" s="18">
        <f t="shared" si="22"/>
        <v>2279.54</v>
      </c>
      <c r="L492" s="18">
        <f t="shared" si="23"/>
        <v>2279.54</v>
      </c>
    </row>
    <row r="493" s="10" customFormat="1" ht="55" customHeight="1" spans="1:12">
      <c r="A493" s="15">
        <f t="shared" si="21"/>
        <v>491</v>
      </c>
      <c r="B493" s="16" t="s">
        <v>1348</v>
      </c>
      <c r="C493" s="16" t="s">
        <v>607</v>
      </c>
      <c r="D493" s="16" t="s">
        <v>114</v>
      </c>
      <c r="E493" s="17">
        <v>4999</v>
      </c>
      <c r="F493" s="17">
        <v>4999</v>
      </c>
      <c r="G493" s="18">
        <v>1599.68</v>
      </c>
      <c r="H493" s="18">
        <v>679.86</v>
      </c>
      <c r="I493" s="17">
        <v>0</v>
      </c>
      <c r="J493" s="17" t="s">
        <v>528</v>
      </c>
      <c r="K493" s="18">
        <f t="shared" si="22"/>
        <v>2279.54</v>
      </c>
      <c r="L493" s="18">
        <f t="shared" si="23"/>
        <v>2279.54</v>
      </c>
    </row>
    <row r="494" s="10" customFormat="1" ht="55" customHeight="1" spans="1:12">
      <c r="A494" s="15">
        <f t="shared" si="21"/>
        <v>492</v>
      </c>
      <c r="B494" s="16" t="s">
        <v>1349</v>
      </c>
      <c r="C494" s="16" t="s">
        <v>575</v>
      </c>
      <c r="D494" s="16" t="s">
        <v>114</v>
      </c>
      <c r="E494" s="17">
        <v>4999</v>
      </c>
      <c r="F494" s="17">
        <v>4999</v>
      </c>
      <c r="G494" s="18">
        <v>1599.68</v>
      </c>
      <c r="H494" s="18">
        <v>679.86</v>
      </c>
      <c r="I494" s="17">
        <v>0</v>
      </c>
      <c r="J494" s="17" t="s">
        <v>528</v>
      </c>
      <c r="K494" s="18">
        <f t="shared" si="22"/>
        <v>2279.54</v>
      </c>
      <c r="L494" s="18">
        <f t="shared" si="23"/>
        <v>2279.54</v>
      </c>
    </row>
    <row r="495" s="10" customFormat="1" ht="55" customHeight="1" spans="1:12">
      <c r="A495" s="15">
        <f t="shared" si="21"/>
        <v>493</v>
      </c>
      <c r="B495" s="16" t="s">
        <v>1350</v>
      </c>
      <c r="C495" s="16" t="s">
        <v>741</v>
      </c>
      <c r="D495" s="16" t="s">
        <v>114</v>
      </c>
      <c r="E495" s="17">
        <v>4999</v>
      </c>
      <c r="F495" s="17">
        <v>4999</v>
      </c>
      <c r="G495" s="18">
        <v>1599.68</v>
      </c>
      <c r="H495" s="18">
        <v>679.86</v>
      </c>
      <c r="I495" s="17">
        <v>0</v>
      </c>
      <c r="J495" s="17" t="s">
        <v>528</v>
      </c>
      <c r="K495" s="18">
        <f t="shared" si="22"/>
        <v>2279.54</v>
      </c>
      <c r="L495" s="18">
        <f t="shared" si="23"/>
        <v>2279.54</v>
      </c>
    </row>
    <row r="496" s="10" customFormat="1" ht="55" customHeight="1" spans="1:12">
      <c r="A496" s="15">
        <f t="shared" si="21"/>
        <v>494</v>
      </c>
      <c r="B496" s="16" t="s">
        <v>1351</v>
      </c>
      <c r="C496" s="16" t="s">
        <v>1352</v>
      </c>
      <c r="D496" s="16" t="s">
        <v>114</v>
      </c>
      <c r="E496" s="17">
        <v>4999</v>
      </c>
      <c r="F496" s="17">
        <v>4999</v>
      </c>
      <c r="G496" s="18">
        <v>1599.68</v>
      </c>
      <c r="H496" s="18">
        <v>679.86</v>
      </c>
      <c r="I496" s="17">
        <v>0</v>
      </c>
      <c r="J496" s="17" t="s">
        <v>528</v>
      </c>
      <c r="K496" s="18">
        <f t="shared" si="22"/>
        <v>2279.54</v>
      </c>
      <c r="L496" s="18">
        <f t="shared" si="23"/>
        <v>2279.54</v>
      </c>
    </row>
    <row r="497" s="10" customFormat="1" ht="55" customHeight="1" spans="1:12">
      <c r="A497" s="15">
        <f t="shared" si="21"/>
        <v>495</v>
      </c>
      <c r="B497" s="16" t="s">
        <v>1353</v>
      </c>
      <c r="C497" s="16" t="s">
        <v>1354</v>
      </c>
      <c r="D497" s="16" t="s">
        <v>114</v>
      </c>
      <c r="E497" s="17">
        <v>4999</v>
      </c>
      <c r="F497" s="17">
        <v>4999</v>
      </c>
      <c r="G497" s="18">
        <v>1599.68</v>
      </c>
      <c r="H497" s="18">
        <v>679.86</v>
      </c>
      <c r="I497" s="17">
        <v>0</v>
      </c>
      <c r="J497" s="17" t="s">
        <v>528</v>
      </c>
      <c r="K497" s="18">
        <f t="shared" si="22"/>
        <v>2279.54</v>
      </c>
      <c r="L497" s="18">
        <f t="shared" si="23"/>
        <v>2279.54</v>
      </c>
    </row>
    <row r="498" s="10" customFormat="1" ht="55" customHeight="1" spans="1:12">
      <c r="A498" s="15">
        <f t="shared" si="21"/>
        <v>496</v>
      </c>
      <c r="B498" s="16" t="s">
        <v>1355</v>
      </c>
      <c r="C498" s="16" t="s">
        <v>1356</v>
      </c>
      <c r="D498" s="16" t="s">
        <v>114</v>
      </c>
      <c r="E498" s="17">
        <v>4999</v>
      </c>
      <c r="F498" s="17">
        <v>4999</v>
      </c>
      <c r="G498" s="18">
        <v>1599.68</v>
      </c>
      <c r="H498" s="18">
        <v>679.86</v>
      </c>
      <c r="I498" s="17">
        <v>0</v>
      </c>
      <c r="J498" s="17" t="s">
        <v>528</v>
      </c>
      <c r="K498" s="18">
        <f t="shared" si="22"/>
        <v>2279.54</v>
      </c>
      <c r="L498" s="18">
        <f t="shared" si="23"/>
        <v>2279.54</v>
      </c>
    </row>
    <row r="499" s="10" customFormat="1" ht="55" customHeight="1" spans="1:12">
      <c r="A499" s="15">
        <f t="shared" si="21"/>
        <v>497</v>
      </c>
      <c r="B499" s="16" t="s">
        <v>1357</v>
      </c>
      <c r="C499" s="16" t="s">
        <v>1358</v>
      </c>
      <c r="D499" s="16" t="s">
        <v>114</v>
      </c>
      <c r="E499" s="17">
        <v>4999</v>
      </c>
      <c r="F499" s="17">
        <v>4999</v>
      </c>
      <c r="G499" s="18">
        <v>1599.68</v>
      </c>
      <c r="H499" s="18">
        <v>679.86</v>
      </c>
      <c r="I499" s="17">
        <v>0</v>
      </c>
      <c r="J499" s="17" t="s">
        <v>528</v>
      </c>
      <c r="K499" s="18">
        <f t="shared" si="22"/>
        <v>2279.54</v>
      </c>
      <c r="L499" s="18">
        <f t="shared" si="23"/>
        <v>2279.54</v>
      </c>
    </row>
    <row r="500" s="10" customFormat="1" ht="55" customHeight="1" spans="1:12">
      <c r="A500" s="15">
        <f t="shared" si="21"/>
        <v>498</v>
      </c>
      <c r="B500" s="16" t="s">
        <v>1359</v>
      </c>
      <c r="C500" s="16" t="s">
        <v>712</v>
      </c>
      <c r="D500" s="16" t="s">
        <v>114</v>
      </c>
      <c r="E500" s="17">
        <v>4999</v>
      </c>
      <c r="F500" s="17">
        <v>4999</v>
      </c>
      <c r="G500" s="18">
        <v>1599.68</v>
      </c>
      <c r="H500" s="18">
        <v>679.86</v>
      </c>
      <c r="I500" s="17">
        <v>0</v>
      </c>
      <c r="J500" s="17" t="s">
        <v>528</v>
      </c>
      <c r="K500" s="18">
        <f t="shared" si="22"/>
        <v>2279.54</v>
      </c>
      <c r="L500" s="18">
        <f t="shared" si="23"/>
        <v>2279.54</v>
      </c>
    </row>
    <row r="501" s="10" customFormat="1" ht="55" customHeight="1" spans="1:12">
      <c r="A501" s="15">
        <f t="shared" si="21"/>
        <v>499</v>
      </c>
      <c r="B501" s="16" t="s">
        <v>1360</v>
      </c>
      <c r="C501" s="16" t="s">
        <v>1361</v>
      </c>
      <c r="D501" s="16" t="s">
        <v>114</v>
      </c>
      <c r="E501" s="17">
        <v>4999</v>
      </c>
      <c r="F501" s="17">
        <v>4999</v>
      </c>
      <c r="G501" s="18">
        <v>1599.68</v>
      </c>
      <c r="H501" s="18">
        <v>679.86</v>
      </c>
      <c r="I501" s="17">
        <v>0</v>
      </c>
      <c r="J501" s="17" t="s">
        <v>528</v>
      </c>
      <c r="K501" s="18">
        <f t="shared" si="22"/>
        <v>2279.54</v>
      </c>
      <c r="L501" s="18">
        <f t="shared" si="23"/>
        <v>2279.54</v>
      </c>
    </row>
    <row r="502" s="10" customFormat="1" ht="55" customHeight="1" spans="1:12">
      <c r="A502" s="15">
        <f t="shared" si="21"/>
        <v>500</v>
      </c>
      <c r="B502" s="16" t="s">
        <v>1362</v>
      </c>
      <c r="C502" s="16" t="s">
        <v>776</v>
      </c>
      <c r="D502" s="16" t="s">
        <v>114</v>
      </c>
      <c r="E502" s="17">
        <v>4999</v>
      </c>
      <c r="F502" s="17">
        <v>4999</v>
      </c>
      <c r="G502" s="18">
        <v>1599.68</v>
      </c>
      <c r="H502" s="18">
        <v>679.86</v>
      </c>
      <c r="I502" s="17">
        <v>0</v>
      </c>
      <c r="J502" s="17" t="s">
        <v>528</v>
      </c>
      <c r="K502" s="18">
        <f t="shared" si="22"/>
        <v>2279.54</v>
      </c>
      <c r="L502" s="18">
        <f t="shared" si="23"/>
        <v>2279.54</v>
      </c>
    </row>
    <row r="503" s="10" customFormat="1" ht="55" customHeight="1" spans="1:12">
      <c r="A503" s="15">
        <f t="shared" si="21"/>
        <v>501</v>
      </c>
      <c r="B503" s="16" t="s">
        <v>1363</v>
      </c>
      <c r="C503" s="16" t="s">
        <v>646</v>
      </c>
      <c r="D503" s="16" t="s">
        <v>114</v>
      </c>
      <c r="E503" s="17">
        <v>4999</v>
      </c>
      <c r="F503" s="17">
        <v>4999</v>
      </c>
      <c r="G503" s="18">
        <v>1599.68</v>
      </c>
      <c r="H503" s="18">
        <v>679.86</v>
      </c>
      <c r="I503" s="17">
        <v>0</v>
      </c>
      <c r="J503" s="17" t="s">
        <v>528</v>
      </c>
      <c r="K503" s="18">
        <f t="shared" si="22"/>
        <v>2279.54</v>
      </c>
      <c r="L503" s="18">
        <f t="shared" si="23"/>
        <v>2279.54</v>
      </c>
    </row>
    <row r="504" s="10" customFormat="1" ht="55" customHeight="1" spans="1:12">
      <c r="A504" s="15">
        <f t="shared" si="21"/>
        <v>502</v>
      </c>
      <c r="B504" s="16" t="s">
        <v>1364</v>
      </c>
      <c r="C504" s="16" t="s">
        <v>778</v>
      </c>
      <c r="D504" s="16" t="s">
        <v>114</v>
      </c>
      <c r="E504" s="17">
        <v>4999</v>
      </c>
      <c r="F504" s="17">
        <v>4999</v>
      </c>
      <c r="G504" s="18">
        <v>1599.68</v>
      </c>
      <c r="H504" s="18">
        <v>679.86</v>
      </c>
      <c r="I504" s="17">
        <v>0</v>
      </c>
      <c r="J504" s="17" t="s">
        <v>528</v>
      </c>
      <c r="K504" s="18">
        <f t="shared" si="22"/>
        <v>2279.54</v>
      </c>
      <c r="L504" s="18">
        <f t="shared" si="23"/>
        <v>2279.54</v>
      </c>
    </row>
    <row r="505" s="10" customFormat="1" ht="55" customHeight="1" spans="1:12">
      <c r="A505" s="15">
        <f t="shared" si="21"/>
        <v>503</v>
      </c>
      <c r="B505" s="16" t="s">
        <v>1365</v>
      </c>
      <c r="C505" s="16" t="s">
        <v>1366</v>
      </c>
      <c r="D505" s="16" t="s">
        <v>114</v>
      </c>
      <c r="E505" s="17">
        <v>4999</v>
      </c>
      <c r="F505" s="17">
        <v>4999</v>
      </c>
      <c r="G505" s="18">
        <v>1599.68</v>
      </c>
      <c r="H505" s="18">
        <v>679.86</v>
      </c>
      <c r="I505" s="17">
        <v>0</v>
      </c>
      <c r="J505" s="17" t="s">
        <v>528</v>
      </c>
      <c r="K505" s="18">
        <f t="shared" si="22"/>
        <v>2279.54</v>
      </c>
      <c r="L505" s="18">
        <f t="shared" si="23"/>
        <v>2279.54</v>
      </c>
    </row>
    <row r="506" s="10" customFormat="1" ht="55" customHeight="1" spans="1:12">
      <c r="A506" s="15">
        <f t="shared" si="21"/>
        <v>504</v>
      </c>
      <c r="B506" s="16" t="s">
        <v>1367</v>
      </c>
      <c r="C506" s="16" t="s">
        <v>813</v>
      </c>
      <c r="D506" s="16" t="s">
        <v>114</v>
      </c>
      <c r="E506" s="17">
        <v>4999</v>
      </c>
      <c r="F506" s="17">
        <v>4999</v>
      </c>
      <c r="G506" s="18">
        <v>1599.68</v>
      </c>
      <c r="H506" s="18">
        <v>679.86</v>
      </c>
      <c r="I506" s="17">
        <v>0</v>
      </c>
      <c r="J506" s="17" t="s">
        <v>528</v>
      </c>
      <c r="K506" s="18">
        <f t="shared" si="22"/>
        <v>2279.54</v>
      </c>
      <c r="L506" s="18">
        <f t="shared" si="23"/>
        <v>2279.54</v>
      </c>
    </row>
    <row r="507" s="10" customFormat="1" ht="55" customHeight="1" spans="1:12">
      <c r="A507" s="15">
        <f t="shared" si="21"/>
        <v>505</v>
      </c>
      <c r="B507" s="16" t="s">
        <v>1368</v>
      </c>
      <c r="C507" s="16" t="s">
        <v>1369</v>
      </c>
      <c r="D507" s="16" t="s">
        <v>114</v>
      </c>
      <c r="E507" s="17">
        <v>4999</v>
      </c>
      <c r="F507" s="17">
        <v>4999</v>
      </c>
      <c r="G507" s="18">
        <v>1599.68</v>
      </c>
      <c r="H507" s="18">
        <v>679.86</v>
      </c>
      <c r="I507" s="17">
        <v>0</v>
      </c>
      <c r="J507" s="17" t="s">
        <v>528</v>
      </c>
      <c r="K507" s="18">
        <f t="shared" si="22"/>
        <v>2279.54</v>
      </c>
      <c r="L507" s="18">
        <f t="shared" si="23"/>
        <v>2279.54</v>
      </c>
    </row>
    <row r="508" s="10" customFormat="1" ht="55" customHeight="1" spans="1:12">
      <c r="A508" s="15">
        <f t="shared" si="21"/>
        <v>506</v>
      </c>
      <c r="B508" s="16" t="s">
        <v>1370</v>
      </c>
      <c r="C508" s="16" t="s">
        <v>599</v>
      </c>
      <c r="D508" s="16" t="s">
        <v>116</v>
      </c>
      <c r="E508" s="17">
        <v>4999</v>
      </c>
      <c r="F508" s="17">
        <v>4999</v>
      </c>
      <c r="G508" s="18">
        <v>1599.68</v>
      </c>
      <c r="H508" s="18">
        <v>679.86</v>
      </c>
      <c r="I508" s="17">
        <v>0</v>
      </c>
      <c r="J508" s="17" t="s">
        <v>528</v>
      </c>
      <c r="K508" s="18">
        <f t="shared" si="22"/>
        <v>2279.54</v>
      </c>
      <c r="L508" s="18">
        <f t="shared" si="23"/>
        <v>2279.54</v>
      </c>
    </row>
    <row r="509" s="10" customFormat="1" ht="55" customHeight="1" spans="1:12">
      <c r="A509" s="15">
        <f t="shared" si="21"/>
        <v>507</v>
      </c>
      <c r="B509" s="16" t="s">
        <v>1371</v>
      </c>
      <c r="C509" s="16" t="s">
        <v>634</v>
      </c>
      <c r="D509" s="16" t="s">
        <v>116</v>
      </c>
      <c r="E509" s="17">
        <v>4999</v>
      </c>
      <c r="F509" s="17">
        <v>4999</v>
      </c>
      <c r="G509" s="18">
        <v>1599.68</v>
      </c>
      <c r="H509" s="18">
        <v>679.86</v>
      </c>
      <c r="I509" s="17">
        <v>0</v>
      </c>
      <c r="J509" s="17" t="s">
        <v>528</v>
      </c>
      <c r="K509" s="18">
        <f t="shared" si="22"/>
        <v>2279.54</v>
      </c>
      <c r="L509" s="18">
        <f t="shared" si="23"/>
        <v>2279.54</v>
      </c>
    </row>
    <row r="510" s="10" customFormat="1" ht="55" customHeight="1" spans="1:12">
      <c r="A510" s="15">
        <f t="shared" si="21"/>
        <v>508</v>
      </c>
      <c r="B510" s="16" t="s">
        <v>1372</v>
      </c>
      <c r="C510" s="16" t="s">
        <v>1373</v>
      </c>
      <c r="D510" s="16" t="s">
        <v>116</v>
      </c>
      <c r="E510" s="17">
        <v>4999</v>
      </c>
      <c r="F510" s="17">
        <v>4999</v>
      </c>
      <c r="G510" s="18">
        <v>1599.68</v>
      </c>
      <c r="H510" s="18">
        <v>679.86</v>
      </c>
      <c r="I510" s="17">
        <v>0</v>
      </c>
      <c r="J510" s="17" t="s">
        <v>528</v>
      </c>
      <c r="K510" s="18">
        <f t="shared" si="22"/>
        <v>2279.54</v>
      </c>
      <c r="L510" s="18">
        <f t="shared" si="23"/>
        <v>2279.54</v>
      </c>
    </row>
    <row r="511" s="10" customFormat="1" ht="55" customHeight="1" spans="1:12">
      <c r="A511" s="15">
        <f t="shared" si="21"/>
        <v>509</v>
      </c>
      <c r="B511" s="16" t="s">
        <v>1374</v>
      </c>
      <c r="C511" s="16" t="s">
        <v>704</v>
      </c>
      <c r="D511" s="16" t="s">
        <v>116</v>
      </c>
      <c r="E511" s="17">
        <v>4999</v>
      </c>
      <c r="F511" s="17">
        <v>4999</v>
      </c>
      <c r="G511" s="18">
        <v>1599.68</v>
      </c>
      <c r="H511" s="18">
        <v>679.86</v>
      </c>
      <c r="I511" s="17">
        <v>0</v>
      </c>
      <c r="J511" s="17" t="s">
        <v>528</v>
      </c>
      <c r="K511" s="18">
        <f t="shared" si="22"/>
        <v>2279.54</v>
      </c>
      <c r="L511" s="18">
        <f t="shared" si="23"/>
        <v>2279.54</v>
      </c>
    </row>
    <row r="512" s="10" customFormat="1" ht="55" customHeight="1" spans="1:12">
      <c r="A512" s="15">
        <f t="shared" si="21"/>
        <v>510</v>
      </c>
      <c r="B512" s="16" t="s">
        <v>1375</v>
      </c>
      <c r="C512" s="16" t="s">
        <v>1376</v>
      </c>
      <c r="D512" s="16" t="s">
        <v>118</v>
      </c>
      <c r="E512" s="17">
        <v>4999</v>
      </c>
      <c r="F512" s="17">
        <v>4999</v>
      </c>
      <c r="G512" s="18">
        <v>1599.68</v>
      </c>
      <c r="H512" s="18">
        <v>679.86</v>
      </c>
      <c r="I512" s="17">
        <v>0</v>
      </c>
      <c r="J512" s="17" t="s">
        <v>528</v>
      </c>
      <c r="K512" s="18">
        <f t="shared" si="22"/>
        <v>2279.54</v>
      </c>
      <c r="L512" s="18">
        <f t="shared" si="23"/>
        <v>2279.54</v>
      </c>
    </row>
    <row r="513" s="10" customFormat="1" ht="55" customHeight="1" spans="1:12">
      <c r="A513" s="15">
        <f t="shared" si="21"/>
        <v>511</v>
      </c>
      <c r="B513" s="16" t="s">
        <v>1377</v>
      </c>
      <c r="C513" s="16" t="s">
        <v>1378</v>
      </c>
      <c r="D513" s="16" t="s">
        <v>118</v>
      </c>
      <c r="E513" s="17">
        <v>4999</v>
      </c>
      <c r="F513" s="17">
        <v>4999</v>
      </c>
      <c r="G513" s="18">
        <v>1599.68</v>
      </c>
      <c r="H513" s="18">
        <v>679.86</v>
      </c>
      <c r="I513" s="17">
        <v>0</v>
      </c>
      <c r="J513" s="17" t="s">
        <v>528</v>
      </c>
      <c r="K513" s="18">
        <f t="shared" si="22"/>
        <v>2279.54</v>
      </c>
      <c r="L513" s="18">
        <f t="shared" si="23"/>
        <v>2279.54</v>
      </c>
    </row>
    <row r="514" s="10" customFormat="1" ht="55" customHeight="1" spans="1:12">
      <c r="A514" s="15">
        <f t="shared" si="21"/>
        <v>512</v>
      </c>
      <c r="B514" s="16" t="s">
        <v>1379</v>
      </c>
      <c r="C514" s="16" t="s">
        <v>1380</v>
      </c>
      <c r="D514" s="16" t="s">
        <v>118</v>
      </c>
      <c r="E514" s="17">
        <v>4999</v>
      </c>
      <c r="F514" s="17">
        <v>4999</v>
      </c>
      <c r="G514" s="18">
        <v>1599.68</v>
      </c>
      <c r="H514" s="18">
        <v>679.86</v>
      </c>
      <c r="I514" s="17">
        <v>0</v>
      </c>
      <c r="J514" s="17" t="s">
        <v>528</v>
      </c>
      <c r="K514" s="18">
        <f t="shared" si="22"/>
        <v>2279.54</v>
      </c>
      <c r="L514" s="18">
        <f t="shared" si="23"/>
        <v>2279.54</v>
      </c>
    </row>
    <row r="515" s="10" customFormat="1" ht="55" customHeight="1" spans="1:12">
      <c r="A515" s="15">
        <f t="shared" si="21"/>
        <v>513</v>
      </c>
      <c r="B515" s="16" t="s">
        <v>1381</v>
      </c>
      <c r="C515" s="16" t="s">
        <v>1382</v>
      </c>
      <c r="D515" s="16" t="s">
        <v>118</v>
      </c>
      <c r="E515" s="17">
        <v>4999</v>
      </c>
      <c r="F515" s="17">
        <v>4999</v>
      </c>
      <c r="G515" s="18">
        <v>1599.68</v>
      </c>
      <c r="H515" s="18">
        <v>679.86</v>
      </c>
      <c r="I515" s="17">
        <v>0</v>
      </c>
      <c r="J515" s="17" t="s">
        <v>528</v>
      </c>
      <c r="K515" s="18">
        <f t="shared" si="22"/>
        <v>2279.54</v>
      </c>
      <c r="L515" s="18">
        <f t="shared" si="23"/>
        <v>2279.54</v>
      </c>
    </row>
    <row r="516" s="10" customFormat="1" ht="55" customHeight="1" spans="1:12">
      <c r="A516" s="15">
        <f t="shared" ref="A516:A579" si="24">ROW()-2</f>
        <v>514</v>
      </c>
      <c r="B516" s="16" t="s">
        <v>1383</v>
      </c>
      <c r="C516" s="16" t="s">
        <v>1030</v>
      </c>
      <c r="D516" s="16" t="s">
        <v>118</v>
      </c>
      <c r="E516" s="17">
        <v>4999</v>
      </c>
      <c r="F516" s="17">
        <v>4999</v>
      </c>
      <c r="G516" s="18">
        <v>1599.68</v>
      </c>
      <c r="H516" s="18">
        <v>679.86</v>
      </c>
      <c r="I516" s="17">
        <v>0</v>
      </c>
      <c r="J516" s="17" t="s">
        <v>528</v>
      </c>
      <c r="K516" s="18">
        <f t="shared" ref="K516:K579" si="25">G516+H516</f>
        <v>2279.54</v>
      </c>
      <c r="L516" s="18">
        <f t="shared" ref="L516:L579" si="26">K516</f>
        <v>2279.54</v>
      </c>
    </row>
    <row r="517" s="10" customFormat="1" ht="55" customHeight="1" spans="1:12">
      <c r="A517" s="15">
        <f t="shared" si="24"/>
        <v>515</v>
      </c>
      <c r="B517" s="16" t="s">
        <v>1384</v>
      </c>
      <c r="C517" s="16" t="s">
        <v>1385</v>
      </c>
      <c r="D517" s="16" t="s">
        <v>118</v>
      </c>
      <c r="E517" s="17">
        <v>4999</v>
      </c>
      <c r="F517" s="17">
        <v>4999</v>
      </c>
      <c r="G517" s="18">
        <v>799.84</v>
      </c>
      <c r="H517" s="18">
        <v>339.93</v>
      </c>
      <c r="I517" s="17">
        <v>0</v>
      </c>
      <c r="J517" s="17" t="s">
        <v>558</v>
      </c>
      <c r="K517" s="18">
        <f t="shared" si="25"/>
        <v>1139.77</v>
      </c>
      <c r="L517" s="18">
        <f t="shared" si="26"/>
        <v>1139.77</v>
      </c>
    </row>
    <row r="518" s="10" customFormat="1" ht="55" customHeight="1" spans="1:12">
      <c r="A518" s="15">
        <f t="shared" si="24"/>
        <v>516</v>
      </c>
      <c r="B518" s="16" t="s">
        <v>1386</v>
      </c>
      <c r="C518" s="16" t="s">
        <v>555</v>
      </c>
      <c r="D518" s="16" t="s">
        <v>120</v>
      </c>
      <c r="E518" s="17" t="s">
        <v>1387</v>
      </c>
      <c r="F518" s="17" t="s">
        <v>1387</v>
      </c>
      <c r="G518" s="18">
        <v>1599.68</v>
      </c>
      <c r="H518" s="18">
        <v>679.86</v>
      </c>
      <c r="I518" s="17" t="s">
        <v>1388</v>
      </c>
      <c r="J518" s="17" t="s">
        <v>528</v>
      </c>
      <c r="K518" s="18">
        <f t="shared" si="25"/>
        <v>2279.54</v>
      </c>
      <c r="L518" s="18">
        <f t="shared" si="26"/>
        <v>2279.54</v>
      </c>
    </row>
    <row r="519" s="10" customFormat="1" ht="55" customHeight="1" spans="1:12">
      <c r="A519" s="15">
        <f t="shared" si="24"/>
        <v>517</v>
      </c>
      <c r="B519" s="16" t="s">
        <v>1389</v>
      </c>
      <c r="C519" s="16" t="s">
        <v>656</v>
      </c>
      <c r="D519" s="16" t="s">
        <v>120</v>
      </c>
      <c r="E519" s="17" t="s">
        <v>1387</v>
      </c>
      <c r="F519" s="17" t="s">
        <v>1387</v>
      </c>
      <c r="G519" s="18">
        <v>1599.68</v>
      </c>
      <c r="H519" s="18">
        <v>679.86</v>
      </c>
      <c r="I519" s="17" t="s">
        <v>1388</v>
      </c>
      <c r="J519" s="17" t="s">
        <v>528</v>
      </c>
      <c r="K519" s="18">
        <f t="shared" si="25"/>
        <v>2279.54</v>
      </c>
      <c r="L519" s="18">
        <f t="shared" si="26"/>
        <v>2279.54</v>
      </c>
    </row>
    <row r="520" s="10" customFormat="1" ht="55" customHeight="1" spans="1:12">
      <c r="A520" s="15">
        <f t="shared" si="24"/>
        <v>518</v>
      </c>
      <c r="B520" s="16" t="s">
        <v>1390</v>
      </c>
      <c r="C520" s="16" t="s">
        <v>625</v>
      </c>
      <c r="D520" s="16" t="s">
        <v>120</v>
      </c>
      <c r="E520" s="17" t="s">
        <v>1387</v>
      </c>
      <c r="F520" s="17" t="s">
        <v>1387</v>
      </c>
      <c r="G520" s="18">
        <v>1599.68</v>
      </c>
      <c r="H520" s="18">
        <v>679.86</v>
      </c>
      <c r="I520" s="17" t="s">
        <v>1388</v>
      </c>
      <c r="J520" s="17" t="s">
        <v>528</v>
      </c>
      <c r="K520" s="18">
        <f t="shared" si="25"/>
        <v>2279.54</v>
      </c>
      <c r="L520" s="18">
        <f t="shared" si="26"/>
        <v>2279.54</v>
      </c>
    </row>
    <row r="521" s="10" customFormat="1" ht="55" customHeight="1" spans="1:12">
      <c r="A521" s="15">
        <f t="shared" si="24"/>
        <v>519</v>
      </c>
      <c r="B521" s="16" t="s">
        <v>1391</v>
      </c>
      <c r="C521" s="16" t="s">
        <v>1392</v>
      </c>
      <c r="D521" s="16" t="s">
        <v>122</v>
      </c>
      <c r="E521" s="17">
        <v>4999</v>
      </c>
      <c r="F521" s="17">
        <v>4999</v>
      </c>
      <c r="G521" s="18">
        <v>1599.68</v>
      </c>
      <c r="H521" s="18">
        <v>679.86</v>
      </c>
      <c r="I521" s="17">
        <v>0</v>
      </c>
      <c r="J521" s="17" t="s">
        <v>528</v>
      </c>
      <c r="K521" s="18">
        <f t="shared" si="25"/>
        <v>2279.54</v>
      </c>
      <c r="L521" s="18">
        <f t="shared" si="26"/>
        <v>2279.54</v>
      </c>
    </row>
    <row r="522" s="10" customFormat="1" ht="55" customHeight="1" spans="1:12">
      <c r="A522" s="15">
        <f t="shared" si="24"/>
        <v>520</v>
      </c>
      <c r="B522" s="16" t="s">
        <v>1393</v>
      </c>
      <c r="C522" s="16" t="s">
        <v>1394</v>
      </c>
      <c r="D522" s="16" t="s">
        <v>122</v>
      </c>
      <c r="E522" s="17">
        <v>4999</v>
      </c>
      <c r="F522" s="17">
        <v>4999</v>
      </c>
      <c r="G522" s="18">
        <v>1599.68</v>
      </c>
      <c r="H522" s="18">
        <v>679.86</v>
      </c>
      <c r="I522" s="17">
        <v>0</v>
      </c>
      <c r="J522" s="17" t="s">
        <v>528</v>
      </c>
      <c r="K522" s="18">
        <f t="shared" si="25"/>
        <v>2279.54</v>
      </c>
      <c r="L522" s="18">
        <f t="shared" si="26"/>
        <v>2279.54</v>
      </c>
    </row>
    <row r="523" s="10" customFormat="1" ht="55" customHeight="1" spans="1:12">
      <c r="A523" s="15">
        <f t="shared" si="24"/>
        <v>521</v>
      </c>
      <c r="B523" s="16" t="s">
        <v>1395</v>
      </c>
      <c r="C523" s="16" t="s">
        <v>1396</v>
      </c>
      <c r="D523" s="16" t="s">
        <v>124</v>
      </c>
      <c r="E523" s="17">
        <v>4999</v>
      </c>
      <c r="F523" s="17">
        <v>4999</v>
      </c>
      <c r="G523" s="18">
        <v>1599.68</v>
      </c>
      <c r="H523" s="18">
        <v>679.86</v>
      </c>
      <c r="I523" s="17">
        <v>0</v>
      </c>
      <c r="J523" s="17" t="s">
        <v>528</v>
      </c>
      <c r="K523" s="18">
        <f t="shared" si="25"/>
        <v>2279.54</v>
      </c>
      <c r="L523" s="18">
        <f t="shared" si="26"/>
        <v>2279.54</v>
      </c>
    </row>
    <row r="524" s="10" customFormat="1" ht="55" customHeight="1" spans="1:12">
      <c r="A524" s="15">
        <f t="shared" si="24"/>
        <v>522</v>
      </c>
      <c r="B524" s="16" t="s">
        <v>1397</v>
      </c>
      <c r="C524" s="16" t="s">
        <v>1035</v>
      </c>
      <c r="D524" s="16" t="s">
        <v>126</v>
      </c>
      <c r="E524" s="17">
        <v>4999</v>
      </c>
      <c r="F524" s="17">
        <v>4999</v>
      </c>
      <c r="G524" s="18">
        <v>1599.68</v>
      </c>
      <c r="H524" s="18">
        <v>679.86</v>
      </c>
      <c r="I524" s="17">
        <v>0</v>
      </c>
      <c r="J524" s="17" t="s">
        <v>528</v>
      </c>
      <c r="K524" s="18">
        <f t="shared" si="25"/>
        <v>2279.54</v>
      </c>
      <c r="L524" s="18">
        <f t="shared" si="26"/>
        <v>2279.54</v>
      </c>
    </row>
    <row r="525" s="10" customFormat="1" ht="55" customHeight="1" spans="1:12">
      <c r="A525" s="15">
        <f t="shared" si="24"/>
        <v>523</v>
      </c>
      <c r="B525" s="16" t="s">
        <v>1398</v>
      </c>
      <c r="C525" s="16" t="s">
        <v>1399</v>
      </c>
      <c r="D525" s="16" t="s">
        <v>126</v>
      </c>
      <c r="E525" s="17">
        <v>4999</v>
      </c>
      <c r="F525" s="17">
        <v>4999</v>
      </c>
      <c r="G525" s="18">
        <v>1599.68</v>
      </c>
      <c r="H525" s="18">
        <v>679.86</v>
      </c>
      <c r="I525" s="17">
        <v>0</v>
      </c>
      <c r="J525" s="17" t="s">
        <v>528</v>
      </c>
      <c r="K525" s="18">
        <f t="shared" si="25"/>
        <v>2279.54</v>
      </c>
      <c r="L525" s="18">
        <f t="shared" si="26"/>
        <v>2279.54</v>
      </c>
    </row>
    <row r="526" s="10" customFormat="1" ht="55" customHeight="1" spans="1:12">
      <c r="A526" s="15">
        <f t="shared" si="24"/>
        <v>524</v>
      </c>
      <c r="B526" s="16" t="s">
        <v>1400</v>
      </c>
      <c r="C526" s="16" t="s">
        <v>1401</v>
      </c>
      <c r="D526" s="16" t="s">
        <v>126</v>
      </c>
      <c r="E526" s="17">
        <v>4999</v>
      </c>
      <c r="F526" s="17">
        <v>4999</v>
      </c>
      <c r="G526" s="18">
        <v>1599.68</v>
      </c>
      <c r="H526" s="18">
        <v>679.86</v>
      </c>
      <c r="I526" s="17">
        <v>0</v>
      </c>
      <c r="J526" s="17" t="s">
        <v>528</v>
      </c>
      <c r="K526" s="18">
        <f t="shared" si="25"/>
        <v>2279.54</v>
      </c>
      <c r="L526" s="18">
        <f t="shared" si="26"/>
        <v>2279.54</v>
      </c>
    </row>
    <row r="527" s="10" customFormat="1" ht="55" customHeight="1" spans="1:12">
      <c r="A527" s="15">
        <f t="shared" si="24"/>
        <v>525</v>
      </c>
      <c r="B527" s="16" t="s">
        <v>1402</v>
      </c>
      <c r="C527" s="16" t="s">
        <v>1403</v>
      </c>
      <c r="D527" s="16" t="s">
        <v>126</v>
      </c>
      <c r="E527" s="17">
        <v>4999</v>
      </c>
      <c r="F527" s="17">
        <v>4999</v>
      </c>
      <c r="G527" s="18">
        <v>1599.68</v>
      </c>
      <c r="H527" s="18">
        <v>679.86</v>
      </c>
      <c r="I527" s="17">
        <v>0</v>
      </c>
      <c r="J527" s="17" t="s">
        <v>528</v>
      </c>
      <c r="K527" s="18">
        <f t="shared" si="25"/>
        <v>2279.54</v>
      </c>
      <c r="L527" s="18">
        <f t="shared" si="26"/>
        <v>2279.54</v>
      </c>
    </row>
    <row r="528" s="10" customFormat="1" ht="55" customHeight="1" spans="1:12">
      <c r="A528" s="15">
        <f t="shared" si="24"/>
        <v>526</v>
      </c>
      <c r="B528" s="16" t="s">
        <v>1404</v>
      </c>
      <c r="C528" s="16" t="s">
        <v>685</v>
      </c>
      <c r="D528" s="16" t="s">
        <v>126</v>
      </c>
      <c r="E528" s="17">
        <v>4999</v>
      </c>
      <c r="F528" s="17">
        <v>4999</v>
      </c>
      <c r="G528" s="18">
        <v>1599.68</v>
      </c>
      <c r="H528" s="18">
        <v>679.86</v>
      </c>
      <c r="I528" s="17">
        <v>0</v>
      </c>
      <c r="J528" s="17" t="s">
        <v>528</v>
      </c>
      <c r="K528" s="18">
        <f t="shared" si="25"/>
        <v>2279.54</v>
      </c>
      <c r="L528" s="18">
        <f t="shared" si="26"/>
        <v>2279.54</v>
      </c>
    </row>
    <row r="529" s="10" customFormat="1" ht="55" customHeight="1" spans="1:12">
      <c r="A529" s="15">
        <f t="shared" si="24"/>
        <v>527</v>
      </c>
      <c r="B529" s="16" t="s">
        <v>1405</v>
      </c>
      <c r="C529" s="16" t="s">
        <v>662</v>
      </c>
      <c r="D529" s="16" t="s">
        <v>126</v>
      </c>
      <c r="E529" s="17">
        <v>4999</v>
      </c>
      <c r="F529" s="17">
        <v>4999</v>
      </c>
      <c r="G529" s="18">
        <v>1599.68</v>
      </c>
      <c r="H529" s="18">
        <v>679.86</v>
      </c>
      <c r="I529" s="17">
        <v>0</v>
      </c>
      <c r="J529" s="17" t="s">
        <v>528</v>
      </c>
      <c r="K529" s="18">
        <f t="shared" si="25"/>
        <v>2279.54</v>
      </c>
      <c r="L529" s="18">
        <f t="shared" si="26"/>
        <v>2279.54</v>
      </c>
    </row>
    <row r="530" s="10" customFormat="1" ht="55" customHeight="1" spans="1:12">
      <c r="A530" s="15">
        <f t="shared" si="24"/>
        <v>528</v>
      </c>
      <c r="B530" s="16" t="s">
        <v>1406</v>
      </c>
      <c r="C530" s="16" t="s">
        <v>656</v>
      </c>
      <c r="D530" s="20" t="s">
        <v>128</v>
      </c>
      <c r="E530" s="17">
        <v>4999</v>
      </c>
      <c r="F530" s="17">
        <v>4999</v>
      </c>
      <c r="G530" s="18">
        <v>1599.68</v>
      </c>
      <c r="H530" s="18">
        <v>679.86</v>
      </c>
      <c r="I530" s="17">
        <v>0</v>
      </c>
      <c r="J530" s="17" t="s">
        <v>528</v>
      </c>
      <c r="K530" s="18">
        <f t="shared" si="25"/>
        <v>2279.54</v>
      </c>
      <c r="L530" s="18">
        <f t="shared" si="26"/>
        <v>2279.54</v>
      </c>
    </row>
    <row r="531" s="10" customFormat="1" ht="55" customHeight="1" spans="1:12">
      <c r="A531" s="15">
        <f t="shared" si="24"/>
        <v>529</v>
      </c>
      <c r="B531" s="16" t="s">
        <v>1407</v>
      </c>
      <c r="C531" s="16" t="s">
        <v>1408</v>
      </c>
      <c r="D531" s="20" t="s">
        <v>128</v>
      </c>
      <c r="E531" s="17">
        <v>4999</v>
      </c>
      <c r="F531" s="17">
        <v>4999</v>
      </c>
      <c r="G531" s="18">
        <v>1599.68</v>
      </c>
      <c r="H531" s="18">
        <v>679.86</v>
      </c>
      <c r="I531" s="17">
        <v>0</v>
      </c>
      <c r="J531" s="17" t="s">
        <v>528</v>
      </c>
      <c r="K531" s="18">
        <f t="shared" si="25"/>
        <v>2279.54</v>
      </c>
      <c r="L531" s="18">
        <f t="shared" si="26"/>
        <v>2279.54</v>
      </c>
    </row>
    <row r="532" s="10" customFormat="1" ht="55" customHeight="1" spans="1:12">
      <c r="A532" s="15">
        <f t="shared" si="24"/>
        <v>530</v>
      </c>
      <c r="B532" s="16" t="s">
        <v>1409</v>
      </c>
      <c r="C532" s="16" t="s">
        <v>685</v>
      </c>
      <c r="D532" s="20" t="s">
        <v>128</v>
      </c>
      <c r="E532" s="17">
        <v>4999</v>
      </c>
      <c r="F532" s="17">
        <v>4999</v>
      </c>
      <c r="G532" s="18">
        <v>1599.68</v>
      </c>
      <c r="H532" s="18">
        <v>679.86</v>
      </c>
      <c r="I532" s="17">
        <v>0</v>
      </c>
      <c r="J532" s="17" t="s">
        <v>528</v>
      </c>
      <c r="K532" s="18">
        <f t="shared" si="25"/>
        <v>2279.54</v>
      </c>
      <c r="L532" s="18">
        <f t="shared" si="26"/>
        <v>2279.54</v>
      </c>
    </row>
    <row r="533" s="10" customFormat="1" ht="55" customHeight="1" spans="1:12">
      <c r="A533" s="15">
        <f t="shared" si="24"/>
        <v>531</v>
      </c>
      <c r="B533" s="16" t="s">
        <v>1410</v>
      </c>
      <c r="C533" s="16" t="s">
        <v>1411</v>
      </c>
      <c r="D533" s="20" t="s">
        <v>128</v>
      </c>
      <c r="E533" s="17">
        <v>4999</v>
      </c>
      <c r="F533" s="17">
        <v>4999</v>
      </c>
      <c r="G533" s="18">
        <v>1599.68</v>
      </c>
      <c r="H533" s="18">
        <v>679.86</v>
      </c>
      <c r="I533" s="17">
        <v>0</v>
      </c>
      <c r="J533" s="17" t="s">
        <v>528</v>
      </c>
      <c r="K533" s="18">
        <f t="shared" si="25"/>
        <v>2279.54</v>
      </c>
      <c r="L533" s="18">
        <f t="shared" si="26"/>
        <v>2279.54</v>
      </c>
    </row>
    <row r="534" s="10" customFormat="1" ht="55" customHeight="1" spans="1:12">
      <c r="A534" s="15">
        <f t="shared" si="24"/>
        <v>532</v>
      </c>
      <c r="B534" s="16" t="s">
        <v>1412</v>
      </c>
      <c r="C534" s="16" t="s">
        <v>721</v>
      </c>
      <c r="D534" s="20" t="s">
        <v>128</v>
      </c>
      <c r="E534" s="17">
        <v>4999</v>
      </c>
      <c r="F534" s="17">
        <v>4999</v>
      </c>
      <c r="G534" s="18">
        <v>1599.68</v>
      </c>
      <c r="H534" s="18">
        <v>679.86</v>
      </c>
      <c r="I534" s="17">
        <v>0</v>
      </c>
      <c r="J534" s="17" t="s">
        <v>528</v>
      </c>
      <c r="K534" s="18">
        <f t="shared" si="25"/>
        <v>2279.54</v>
      </c>
      <c r="L534" s="18">
        <f t="shared" si="26"/>
        <v>2279.54</v>
      </c>
    </row>
    <row r="535" s="10" customFormat="1" ht="55" customHeight="1" spans="1:12">
      <c r="A535" s="15">
        <f t="shared" si="24"/>
        <v>533</v>
      </c>
      <c r="B535" s="16" t="s">
        <v>1413</v>
      </c>
      <c r="C535" s="16" t="s">
        <v>714</v>
      </c>
      <c r="D535" s="20" t="s">
        <v>128</v>
      </c>
      <c r="E535" s="17">
        <v>4999</v>
      </c>
      <c r="F535" s="17">
        <v>4999</v>
      </c>
      <c r="G535" s="18">
        <v>1599.68</v>
      </c>
      <c r="H535" s="18">
        <v>679.86</v>
      </c>
      <c r="I535" s="17">
        <v>0</v>
      </c>
      <c r="J535" s="17" t="s">
        <v>528</v>
      </c>
      <c r="K535" s="18">
        <f t="shared" si="25"/>
        <v>2279.54</v>
      </c>
      <c r="L535" s="18">
        <f t="shared" si="26"/>
        <v>2279.54</v>
      </c>
    </row>
    <row r="536" s="10" customFormat="1" ht="55" customHeight="1" spans="1:12">
      <c r="A536" s="15">
        <f t="shared" si="24"/>
        <v>534</v>
      </c>
      <c r="B536" s="16" t="s">
        <v>1414</v>
      </c>
      <c r="C536" s="16" t="s">
        <v>1415</v>
      </c>
      <c r="D536" s="20" t="s">
        <v>128</v>
      </c>
      <c r="E536" s="17">
        <v>4999</v>
      </c>
      <c r="F536" s="17">
        <v>4999</v>
      </c>
      <c r="G536" s="18">
        <v>1599.68</v>
      </c>
      <c r="H536" s="18">
        <v>679.86</v>
      </c>
      <c r="I536" s="17">
        <v>0</v>
      </c>
      <c r="J536" s="17" t="s">
        <v>528</v>
      </c>
      <c r="K536" s="18">
        <f t="shared" si="25"/>
        <v>2279.54</v>
      </c>
      <c r="L536" s="18">
        <f t="shared" si="26"/>
        <v>2279.54</v>
      </c>
    </row>
    <row r="537" s="10" customFormat="1" ht="55" customHeight="1" spans="1:12">
      <c r="A537" s="15">
        <f t="shared" si="24"/>
        <v>535</v>
      </c>
      <c r="B537" s="16" t="s">
        <v>1416</v>
      </c>
      <c r="C537" s="16" t="s">
        <v>685</v>
      </c>
      <c r="D537" s="20" t="s">
        <v>128</v>
      </c>
      <c r="E537" s="17">
        <v>4999</v>
      </c>
      <c r="F537" s="17">
        <v>4999</v>
      </c>
      <c r="G537" s="18">
        <v>1599.68</v>
      </c>
      <c r="H537" s="18">
        <v>679.86</v>
      </c>
      <c r="I537" s="17">
        <v>0</v>
      </c>
      <c r="J537" s="17" t="s">
        <v>528</v>
      </c>
      <c r="K537" s="18">
        <f t="shared" si="25"/>
        <v>2279.54</v>
      </c>
      <c r="L537" s="18">
        <f t="shared" si="26"/>
        <v>2279.54</v>
      </c>
    </row>
    <row r="538" s="10" customFormat="1" ht="55" customHeight="1" spans="1:12">
      <c r="A538" s="15">
        <f t="shared" si="24"/>
        <v>536</v>
      </c>
      <c r="B538" s="16" t="s">
        <v>1417</v>
      </c>
      <c r="C538" s="16" t="s">
        <v>753</v>
      </c>
      <c r="D538" s="20" t="s">
        <v>128</v>
      </c>
      <c r="E538" s="17">
        <v>4999</v>
      </c>
      <c r="F538" s="17">
        <v>4999</v>
      </c>
      <c r="G538" s="18">
        <v>1599.68</v>
      </c>
      <c r="H538" s="18">
        <v>679.86</v>
      </c>
      <c r="I538" s="17">
        <v>0</v>
      </c>
      <c r="J538" s="17" t="s">
        <v>528</v>
      </c>
      <c r="K538" s="18">
        <f t="shared" si="25"/>
        <v>2279.54</v>
      </c>
      <c r="L538" s="18">
        <f t="shared" si="26"/>
        <v>2279.54</v>
      </c>
    </row>
    <row r="539" s="10" customFormat="1" ht="55" customHeight="1" spans="1:12">
      <c r="A539" s="15">
        <f t="shared" si="24"/>
        <v>537</v>
      </c>
      <c r="B539" s="16" t="s">
        <v>1418</v>
      </c>
      <c r="C539" s="16" t="s">
        <v>1419</v>
      </c>
      <c r="D539" s="20" t="s">
        <v>128</v>
      </c>
      <c r="E539" s="17">
        <v>4999</v>
      </c>
      <c r="F539" s="17">
        <v>4999</v>
      </c>
      <c r="G539" s="18">
        <v>1599.68</v>
      </c>
      <c r="H539" s="18">
        <v>679.86</v>
      </c>
      <c r="I539" s="17">
        <v>0</v>
      </c>
      <c r="J539" s="17" t="s">
        <v>528</v>
      </c>
      <c r="K539" s="18">
        <f t="shared" si="25"/>
        <v>2279.54</v>
      </c>
      <c r="L539" s="18">
        <f t="shared" si="26"/>
        <v>2279.54</v>
      </c>
    </row>
    <row r="540" s="10" customFormat="1" ht="55" customHeight="1" spans="1:12">
      <c r="A540" s="15">
        <f t="shared" si="24"/>
        <v>538</v>
      </c>
      <c r="B540" s="16" t="s">
        <v>1420</v>
      </c>
      <c r="C540" s="16" t="s">
        <v>1421</v>
      </c>
      <c r="D540" s="20" t="s">
        <v>128</v>
      </c>
      <c r="E540" s="17">
        <v>4999</v>
      </c>
      <c r="F540" s="17">
        <v>4999</v>
      </c>
      <c r="G540" s="18">
        <v>1599.68</v>
      </c>
      <c r="H540" s="18">
        <v>679.86</v>
      </c>
      <c r="I540" s="17">
        <v>0</v>
      </c>
      <c r="J540" s="17" t="s">
        <v>528</v>
      </c>
      <c r="K540" s="18">
        <f t="shared" si="25"/>
        <v>2279.54</v>
      </c>
      <c r="L540" s="18">
        <f t="shared" si="26"/>
        <v>2279.54</v>
      </c>
    </row>
    <row r="541" s="10" customFormat="1" ht="55" customHeight="1" spans="1:12">
      <c r="A541" s="15">
        <f t="shared" si="24"/>
        <v>539</v>
      </c>
      <c r="B541" s="16" t="s">
        <v>1422</v>
      </c>
      <c r="C541" s="16" t="s">
        <v>676</v>
      </c>
      <c r="D541" s="20" t="s">
        <v>128</v>
      </c>
      <c r="E541" s="17">
        <v>4999</v>
      </c>
      <c r="F541" s="17">
        <v>4999</v>
      </c>
      <c r="G541" s="18">
        <v>1599.68</v>
      </c>
      <c r="H541" s="18">
        <v>679.86</v>
      </c>
      <c r="I541" s="17">
        <v>0</v>
      </c>
      <c r="J541" s="17" t="s">
        <v>528</v>
      </c>
      <c r="K541" s="18">
        <f t="shared" si="25"/>
        <v>2279.54</v>
      </c>
      <c r="L541" s="18">
        <f t="shared" si="26"/>
        <v>2279.54</v>
      </c>
    </row>
    <row r="542" s="10" customFormat="1" ht="55" customHeight="1" spans="1:12">
      <c r="A542" s="15">
        <f t="shared" si="24"/>
        <v>540</v>
      </c>
      <c r="B542" s="16" t="s">
        <v>1423</v>
      </c>
      <c r="C542" s="16" t="s">
        <v>564</v>
      </c>
      <c r="D542" s="20" t="s">
        <v>128</v>
      </c>
      <c r="E542" s="17">
        <v>4999</v>
      </c>
      <c r="F542" s="17">
        <v>4999</v>
      </c>
      <c r="G542" s="18">
        <v>1599.68</v>
      </c>
      <c r="H542" s="18">
        <v>679.86</v>
      </c>
      <c r="I542" s="17">
        <v>0</v>
      </c>
      <c r="J542" s="17" t="s">
        <v>528</v>
      </c>
      <c r="K542" s="18">
        <f t="shared" si="25"/>
        <v>2279.54</v>
      </c>
      <c r="L542" s="18">
        <f t="shared" si="26"/>
        <v>2279.54</v>
      </c>
    </row>
    <row r="543" s="10" customFormat="1" ht="55" customHeight="1" spans="1:12">
      <c r="A543" s="15">
        <f t="shared" si="24"/>
        <v>541</v>
      </c>
      <c r="B543" s="16" t="s">
        <v>1424</v>
      </c>
      <c r="C543" s="16" t="s">
        <v>1425</v>
      </c>
      <c r="D543" s="20" t="s">
        <v>128</v>
      </c>
      <c r="E543" s="17">
        <v>4999</v>
      </c>
      <c r="F543" s="17">
        <v>4999</v>
      </c>
      <c r="G543" s="18">
        <v>1599.68</v>
      </c>
      <c r="H543" s="18">
        <v>679.86</v>
      </c>
      <c r="I543" s="17">
        <v>0</v>
      </c>
      <c r="J543" s="17" t="s">
        <v>528</v>
      </c>
      <c r="K543" s="18">
        <f t="shared" si="25"/>
        <v>2279.54</v>
      </c>
      <c r="L543" s="18">
        <f t="shared" si="26"/>
        <v>2279.54</v>
      </c>
    </row>
    <row r="544" s="10" customFormat="1" ht="55" customHeight="1" spans="1:12">
      <c r="A544" s="15">
        <f t="shared" si="24"/>
        <v>542</v>
      </c>
      <c r="B544" s="16" t="s">
        <v>1426</v>
      </c>
      <c r="C544" s="16" t="s">
        <v>857</v>
      </c>
      <c r="D544" s="20" t="s">
        <v>128</v>
      </c>
      <c r="E544" s="17">
        <v>4999</v>
      </c>
      <c r="F544" s="17">
        <v>4999</v>
      </c>
      <c r="G544" s="18">
        <v>1599.68</v>
      </c>
      <c r="H544" s="18">
        <v>679.86</v>
      </c>
      <c r="I544" s="17">
        <v>0</v>
      </c>
      <c r="J544" s="17" t="s">
        <v>528</v>
      </c>
      <c r="K544" s="18">
        <f t="shared" si="25"/>
        <v>2279.54</v>
      </c>
      <c r="L544" s="18">
        <f t="shared" si="26"/>
        <v>2279.54</v>
      </c>
    </row>
    <row r="545" s="10" customFormat="1" ht="55" customHeight="1" spans="1:12">
      <c r="A545" s="15">
        <f t="shared" si="24"/>
        <v>543</v>
      </c>
      <c r="B545" s="16" t="s">
        <v>1427</v>
      </c>
      <c r="C545" s="16" t="s">
        <v>1369</v>
      </c>
      <c r="D545" s="20" t="s">
        <v>128</v>
      </c>
      <c r="E545" s="17">
        <v>4999</v>
      </c>
      <c r="F545" s="17">
        <v>4999</v>
      </c>
      <c r="G545" s="18">
        <v>1599.68</v>
      </c>
      <c r="H545" s="18">
        <v>679.86</v>
      </c>
      <c r="I545" s="17">
        <v>0</v>
      </c>
      <c r="J545" s="17" t="s">
        <v>528</v>
      </c>
      <c r="K545" s="18">
        <f t="shared" si="25"/>
        <v>2279.54</v>
      </c>
      <c r="L545" s="18">
        <f t="shared" si="26"/>
        <v>2279.54</v>
      </c>
    </row>
    <row r="546" s="10" customFormat="1" ht="55" customHeight="1" spans="1:12">
      <c r="A546" s="15">
        <f t="shared" si="24"/>
        <v>544</v>
      </c>
      <c r="B546" s="16" t="s">
        <v>1428</v>
      </c>
      <c r="C546" s="16" t="s">
        <v>1429</v>
      </c>
      <c r="D546" s="20" t="s">
        <v>128</v>
      </c>
      <c r="E546" s="17">
        <v>4999</v>
      </c>
      <c r="F546" s="17">
        <v>4999</v>
      </c>
      <c r="G546" s="18">
        <v>1599.68</v>
      </c>
      <c r="H546" s="18">
        <v>679.86</v>
      </c>
      <c r="I546" s="17">
        <v>0</v>
      </c>
      <c r="J546" s="17" t="s">
        <v>528</v>
      </c>
      <c r="K546" s="18">
        <f t="shared" si="25"/>
        <v>2279.54</v>
      </c>
      <c r="L546" s="18">
        <f t="shared" si="26"/>
        <v>2279.54</v>
      </c>
    </row>
    <row r="547" s="10" customFormat="1" ht="55" customHeight="1" spans="1:12">
      <c r="A547" s="15">
        <f t="shared" si="24"/>
        <v>545</v>
      </c>
      <c r="B547" s="16" t="s">
        <v>1430</v>
      </c>
      <c r="C547" s="16" t="s">
        <v>1431</v>
      </c>
      <c r="D547" s="20" t="s">
        <v>128</v>
      </c>
      <c r="E547" s="17">
        <v>4999</v>
      </c>
      <c r="F547" s="17">
        <v>4999</v>
      </c>
      <c r="G547" s="18">
        <v>1599.68</v>
      </c>
      <c r="H547" s="18">
        <v>679.86</v>
      </c>
      <c r="I547" s="17">
        <v>0</v>
      </c>
      <c r="J547" s="17" t="s">
        <v>528</v>
      </c>
      <c r="K547" s="18">
        <f t="shared" si="25"/>
        <v>2279.54</v>
      </c>
      <c r="L547" s="18">
        <f t="shared" si="26"/>
        <v>2279.54</v>
      </c>
    </row>
    <row r="548" s="10" customFormat="1" ht="55" customHeight="1" spans="1:12">
      <c r="A548" s="15">
        <f t="shared" si="24"/>
        <v>546</v>
      </c>
      <c r="B548" s="16" t="s">
        <v>1432</v>
      </c>
      <c r="C548" s="16" t="s">
        <v>667</v>
      </c>
      <c r="D548" s="20" t="s">
        <v>128</v>
      </c>
      <c r="E548" s="17">
        <v>4999</v>
      </c>
      <c r="F548" s="17">
        <v>4999</v>
      </c>
      <c r="G548" s="18">
        <v>1599.68</v>
      </c>
      <c r="H548" s="18">
        <v>679.86</v>
      </c>
      <c r="I548" s="17">
        <v>0</v>
      </c>
      <c r="J548" s="17" t="s">
        <v>528</v>
      </c>
      <c r="K548" s="18">
        <f t="shared" si="25"/>
        <v>2279.54</v>
      </c>
      <c r="L548" s="18">
        <f t="shared" si="26"/>
        <v>2279.54</v>
      </c>
    </row>
    <row r="549" s="10" customFormat="1" ht="55" customHeight="1" spans="1:12">
      <c r="A549" s="15">
        <f t="shared" si="24"/>
        <v>547</v>
      </c>
      <c r="B549" s="16" t="s">
        <v>1433</v>
      </c>
      <c r="C549" s="16" t="s">
        <v>1434</v>
      </c>
      <c r="D549" s="20" t="s">
        <v>128</v>
      </c>
      <c r="E549" s="17">
        <v>4999</v>
      </c>
      <c r="F549" s="17">
        <v>4999</v>
      </c>
      <c r="G549" s="18">
        <v>1599.68</v>
      </c>
      <c r="H549" s="18">
        <v>679.86</v>
      </c>
      <c r="I549" s="17">
        <v>0</v>
      </c>
      <c r="J549" s="17" t="s">
        <v>528</v>
      </c>
      <c r="K549" s="18">
        <f t="shared" si="25"/>
        <v>2279.54</v>
      </c>
      <c r="L549" s="18">
        <f t="shared" si="26"/>
        <v>2279.54</v>
      </c>
    </row>
    <row r="550" s="10" customFormat="1" ht="55" customHeight="1" spans="1:12">
      <c r="A550" s="15">
        <f t="shared" si="24"/>
        <v>548</v>
      </c>
      <c r="B550" s="16" t="s">
        <v>1435</v>
      </c>
      <c r="C550" s="16" t="s">
        <v>1436</v>
      </c>
      <c r="D550" s="20" t="s">
        <v>128</v>
      </c>
      <c r="E550" s="17">
        <v>4999</v>
      </c>
      <c r="F550" s="17">
        <v>4999</v>
      </c>
      <c r="G550" s="18">
        <v>1599.68</v>
      </c>
      <c r="H550" s="18">
        <v>679.86</v>
      </c>
      <c r="I550" s="17">
        <v>0</v>
      </c>
      <c r="J550" s="17" t="s">
        <v>528</v>
      </c>
      <c r="K550" s="18">
        <f t="shared" si="25"/>
        <v>2279.54</v>
      </c>
      <c r="L550" s="18">
        <f t="shared" si="26"/>
        <v>2279.54</v>
      </c>
    </row>
    <row r="551" s="10" customFormat="1" ht="55" customHeight="1" spans="1:12">
      <c r="A551" s="15">
        <f t="shared" si="24"/>
        <v>549</v>
      </c>
      <c r="B551" s="16" t="s">
        <v>1437</v>
      </c>
      <c r="C551" s="16" t="s">
        <v>1438</v>
      </c>
      <c r="D551" s="20" t="s">
        <v>128</v>
      </c>
      <c r="E551" s="17">
        <v>4999</v>
      </c>
      <c r="F551" s="17">
        <v>4999</v>
      </c>
      <c r="G551" s="18">
        <v>1599.68</v>
      </c>
      <c r="H551" s="18">
        <v>679.86</v>
      </c>
      <c r="I551" s="17">
        <v>0</v>
      </c>
      <c r="J551" s="17" t="s">
        <v>528</v>
      </c>
      <c r="K551" s="18">
        <f t="shared" si="25"/>
        <v>2279.54</v>
      </c>
      <c r="L551" s="18">
        <f t="shared" si="26"/>
        <v>2279.54</v>
      </c>
    </row>
    <row r="552" s="10" customFormat="1" ht="55" customHeight="1" spans="1:12">
      <c r="A552" s="15">
        <f t="shared" si="24"/>
        <v>550</v>
      </c>
      <c r="B552" s="16" t="s">
        <v>1439</v>
      </c>
      <c r="C552" s="16" t="s">
        <v>1440</v>
      </c>
      <c r="D552" s="20" t="s">
        <v>128</v>
      </c>
      <c r="E552" s="17">
        <v>4999</v>
      </c>
      <c r="F552" s="17">
        <v>4999</v>
      </c>
      <c r="G552" s="18">
        <v>1599.68</v>
      </c>
      <c r="H552" s="18">
        <v>679.86</v>
      </c>
      <c r="I552" s="17">
        <v>0</v>
      </c>
      <c r="J552" s="17" t="s">
        <v>528</v>
      </c>
      <c r="K552" s="18">
        <f t="shared" si="25"/>
        <v>2279.54</v>
      </c>
      <c r="L552" s="18">
        <f t="shared" si="26"/>
        <v>2279.54</v>
      </c>
    </row>
    <row r="553" s="10" customFormat="1" ht="55" customHeight="1" spans="1:12">
      <c r="A553" s="15">
        <f t="shared" si="24"/>
        <v>551</v>
      </c>
      <c r="B553" s="16" t="s">
        <v>1242</v>
      </c>
      <c r="C553" s="16" t="s">
        <v>1441</v>
      </c>
      <c r="D553" s="20" t="s">
        <v>128</v>
      </c>
      <c r="E553" s="17">
        <v>4999</v>
      </c>
      <c r="F553" s="17">
        <v>4999</v>
      </c>
      <c r="G553" s="18">
        <v>1599.68</v>
      </c>
      <c r="H553" s="18">
        <v>679.86</v>
      </c>
      <c r="I553" s="17">
        <v>0</v>
      </c>
      <c r="J553" s="17" t="s">
        <v>528</v>
      </c>
      <c r="K553" s="18">
        <f t="shared" si="25"/>
        <v>2279.54</v>
      </c>
      <c r="L553" s="18">
        <f t="shared" si="26"/>
        <v>2279.54</v>
      </c>
    </row>
    <row r="554" s="10" customFormat="1" ht="55" customHeight="1" spans="1:12">
      <c r="A554" s="15">
        <f t="shared" si="24"/>
        <v>552</v>
      </c>
      <c r="B554" s="16" t="s">
        <v>1442</v>
      </c>
      <c r="C554" s="16" t="s">
        <v>1443</v>
      </c>
      <c r="D554" s="20" t="s">
        <v>128</v>
      </c>
      <c r="E554" s="17">
        <v>4999</v>
      </c>
      <c r="F554" s="17">
        <v>4999</v>
      </c>
      <c r="G554" s="18">
        <v>1599.68</v>
      </c>
      <c r="H554" s="18">
        <v>679.86</v>
      </c>
      <c r="I554" s="17">
        <v>0</v>
      </c>
      <c r="J554" s="17" t="s">
        <v>528</v>
      </c>
      <c r="K554" s="18">
        <f t="shared" si="25"/>
        <v>2279.54</v>
      </c>
      <c r="L554" s="18">
        <f t="shared" si="26"/>
        <v>2279.54</v>
      </c>
    </row>
    <row r="555" s="10" customFormat="1" ht="55" customHeight="1" spans="1:12">
      <c r="A555" s="15">
        <f t="shared" si="24"/>
        <v>553</v>
      </c>
      <c r="B555" s="16" t="s">
        <v>1444</v>
      </c>
      <c r="C555" s="16" t="s">
        <v>831</v>
      </c>
      <c r="D555" s="20" t="s">
        <v>128</v>
      </c>
      <c r="E555" s="17">
        <v>4999</v>
      </c>
      <c r="F555" s="17">
        <v>4999</v>
      </c>
      <c r="G555" s="18">
        <v>1599.68</v>
      </c>
      <c r="H555" s="18">
        <v>679.86</v>
      </c>
      <c r="I555" s="17">
        <v>0</v>
      </c>
      <c r="J555" s="17" t="s">
        <v>528</v>
      </c>
      <c r="K555" s="18">
        <f t="shared" si="25"/>
        <v>2279.54</v>
      </c>
      <c r="L555" s="18">
        <f t="shared" si="26"/>
        <v>2279.54</v>
      </c>
    </row>
    <row r="556" s="10" customFormat="1" ht="55" customHeight="1" spans="1:12">
      <c r="A556" s="15">
        <f t="shared" si="24"/>
        <v>554</v>
      </c>
      <c r="B556" s="16" t="s">
        <v>1445</v>
      </c>
      <c r="C556" s="16" t="s">
        <v>1446</v>
      </c>
      <c r="D556" s="20" t="s">
        <v>128</v>
      </c>
      <c r="E556" s="17">
        <v>8332</v>
      </c>
      <c r="F556" s="17">
        <v>8332</v>
      </c>
      <c r="G556" s="18">
        <v>2666.24</v>
      </c>
      <c r="H556" s="18">
        <v>1133.16</v>
      </c>
      <c r="I556" s="17">
        <v>0</v>
      </c>
      <c r="J556" s="17" t="s">
        <v>528</v>
      </c>
      <c r="K556" s="18">
        <f t="shared" si="25"/>
        <v>3799.4</v>
      </c>
      <c r="L556" s="18">
        <f t="shared" si="26"/>
        <v>3799.4</v>
      </c>
    </row>
    <row r="557" s="10" customFormat="1" ht="55" customHeight="1" spans="1:12">
      <c r="A557" s="15">
        <f t="shared" si="24"/>
        <v>555</v>
      </c>
      <c r="B557" s="16" t="s">
        <v>1447</v>
      </c>
      <c r="C557" s="16" t="s">
        <v>1448</v>
      </c>
      <c r="D557" s="20" t="s">
        <v>128</v>
      </c>
      <c r="E557" s="17">
        <v>4999</v>
      </c>
      <c r="F557" s="17">
        <v>4999</v>
      </c>
      <c r="G557" s="18">
        <v>1599.68</v>
      </c>
      <c r="H557" s="18">
        <v>679.86</v>
      </c>
      <c r="I557" s="17">
        <v>0</v>
      </c>
      <c r="J557" s="17" t="s">
        <v>528</v>
      </c>
      <c r="K557" s="18">
        <f t="shared" si="25"/>
        <v>2279.54</v>
      </c>
      <c r="L557" s="18">
        <f t="shared" si="26"/>
        <v>2279.54</v>
      </c>
    </row>
    <row r="558" s="10" customFormat="1" ht="55" customHeight="1" spans="1:12">
      <c r="A558" s="15">
        <f t="shared" si="24"/>
        <v>556</v>
      </c>
      <c r="B558" s="16" t="s">
        <v>1449</v>
      </c>
      <c r="C558" s="16" t="s">
        <v>761</v>
      </c>
      <c r="D558" s="20" t="s">
        <v>128</v>
      </c>
      <c r="E558" s="17">
        <v>4999</v>
      </c>
      <c r="F558" s="17">
        <v>4999</v>
      </c>
      <c r="G558" s="18">
        <v>1599.68</v>
      </c>
      <c r="H558" s="18">
        <v>679.86</v>
      </c>
      <c r="I558" s="17">
        <v>0</v>
      </c>
      <c r="J558" s="17" t="s">
        <v>528</v>
      </c>
      <c r="K558" s="18">
        <f t="shared" si="25"/>
        <v>2279.54</v>
      </c>
      <c r="L558" s="18">
        <f t="shared" si="26"/>
        <v>2279.54</v>
      </c>
    </row>
    <row r="559" s="10" customFormat="1" ht="55" customHeight="1" spans="1:12">
      <c r="A559" s="15">
        <f t="shared" si="24"/>
        <v>557</v>
      </c>
      <c r="B559" s="16" t="s">
        <v>1450</v>
      </c>
      <c r="C559" s="16" t="s">
        <v>1451</v>
      </c>
      <c r="D559" s="20" t="s">
        <v>128</v>
      </c>
      <c r="E559" s="17">
        <v>4999</v>
      </c>
      <c r="F559" s="17">
        <v>4999</v>
      </c>
      <c r="G559" s="18">
        <v>1599.68</v>
      </c>
      <c r="H559" s="18">
        <v>679.86</v>
      </c>
      <c r="I559" s="17">
        <v>0</v>
      </c>
      <c r="J559" s="17" t="s">
        <v>528</v>
      </c>
      <c r="K559" s="18">
        <f t="shared" si="25"/>
        <v>2279.54</v>
      </c>
      <c r="L559" s="18">
        <f t="shared" si="26"/>
        <v>2279.54</v>
      </c>
    </row>
    <row r="560" s="10" customFormat="1" ht="55" customHeight="1" spans="1:12">
      <c r="A560" s="15">
        <f t="shared" si="24"/>
        <v>558</v>
      </c>
      <c r="B560" s="16" t="s">
        <v>1452</v>
      </c>
      <c r="C560" s="16" t="s">
        <v>712</v>
      </c>
      <c r="D560" s="20" t="s">
        <v>128</v>
      </c>
      <c r="E560" s="17">
        <v>4999</v>
      </c>
      <c r="F560" s="17">
        <v>4999</v>
      </c>
      <c r="G560" s="18">
        <v>1599.68</v>
      </c>
      <c r="H560" s="18">
        <v>679.86</v>
      </c>
      <c r="I560" s="17">
        <v>0</v>
      </c>
      <c r="J560" s="17" t="s">
        <v>528</v>
      </c>
      <c r="K560" s="18">
        <f t="shared" si="25"/>
        <v>2279.54</v>
      </c>
      <c r="L560" s="18">
        <f t="shared" si="26"/>
        <v>2279.54</v>
      </c>
    </row>
    <row r="561" s="10" customFormat="1" ht="55" customHeight="1" spans="1:12">
      <c r="A561" s="15">
        <f t="shared" si="24"/>
        <v>559</v>
      </c>
      <c r="B561" s="16" t="s">
        <v>1453</v>
      </c>
      <c r="C561" s="16" t="s">
        <v>806</v>
      </c>
      <c r="D561" s="20" t="s">
        <v>128</v>
      </c>
      <c r="E561" s="17">
        <v>4999</v>
      </c>
      <c r="F561" s="17">
        <v>4999</v>
      </c>
      <c r="G561" s="18">
        <v>799.84</v>
      </c>
      <c r="H561" s="18">
        <v>339.93</v>
      </c>
      <c r="I561" s="17">
        <v>0</v>
      </c>
      <c r="J561" s="17" t="s">
        <v>734</v>
      </c>
      <c r="K561" s="18">
        <f t="shared" si="25"/>
        <v>1139.77</v>
      </c>
      <c r="L561" s="18">
        <f t="shared" si="26"/>
        <v>1139.77</v>
      </c>
    </row>
    <row r="562" s="10" customFormat="1" ht="55" customHeight="1" spans="1:12">
      <c r="A562" s="15">
        <f t="shared" si="24"/>
        <v>560</v>
      </c>
      <c r="B562" s="16" t="s">
        <v>1454</v>
      </c>
      <c r="C562" s="16" t="s">
        <v>1455</v>
      </c>
      <c r="D562" s="20" t="s">
        <v>128</v>
      </c>
      <c r="E562" s="17">
        <v>4999</v>
      </c>
      <c r="F562" s="17">
        <v>4999</v>
      </c>
      <c r="G562" s="18">
        <v>1599.68</v>
      </c>
      <c r="H562" s="18">
        <v>679.86</v>
      </c>
      <c r="I562" s="17">
        <v>0</v>
      </c>
      <c r="J562" s="17" t="s">
        <v>528</v>
      </c>
      <c r="K562" s="18">
        <f t="shared" si="25"/>
        <v>2279.54</v>
      </c>
      <c r="L562" s="18">
        <f t="shared" si="26"/>
        <v>2279.54</v>
      </c>
    </row>
    <row r="563" s="10" customFormat="1" ht="55" customHeight="1" spans="1:12">
      <c r="A563" s="15">
        <f t="shared" si="24"/>
        <v>561</v>
      </c>
      <c r="B563" s="16" t="s">
        <v>1456</v>
      </c>
      <c r="C563" s="16" t="s">
        <v>1457</v>
      </c>
      <c r="D563" s="20" t="s">
        <v>128</v>
      </c>
      <c r="E563" s="17">
        <v>4999</v>
      </c>
      <c r="F563" s="17">
        <v>4999</v>
      </c>
      <c r="G563" s="18">
        <v>1599.68</v>
      </c>
      <c r="H563" s="18">
        <v>679.86</v>
      </c>
      <c r="I563" s="17">
        <v>0</v>
      </c>
      <c r="J563" s="17" t="s">
        <v>528</v>
      </c>
      <c r="K563" s="18">
        <f t="shared" si="25"/>
        <v>2279.54</v>
      </c>
      <c r="L563" s="18">
        <f t="shared" si="26"/>
        <v>2279.54</v>
      </c>
    </row>
    <row r="564" s="10" customFormat="1" ht="55" customHeight="1" spans="1:12">
      <c r="A564" s="15">
        <f t="shared" si="24"/>
        <v>562</v>
      </c>
      <c r="B564" s="16" t="s">
        <v>1458</v>
      </c>
      <c r="C564" s="16" t="s">
        <v>671</v>
      </c>
      <c r="D564" s="20" t="s">
        <v>128</v>
      </c>
      <c r="E564" s="17">
        <v>4999</v>
      </c>
      <c r="F564" s="17">
        <v>4999</v>
      </c>
      <c r="G564" s="18">
        <v>1599.68</v>
      </c>
      <c r="H564" s="18">
        <v>679.86</v>
      </c>
      <c r="I564" s="17">
        <v>0</v>
      </c>
      <c r="J564" s="17" t="s">
        <v>528</v>
      </c>
      <c r="K564" s="18">
        <f t="shared" si="25"/>
        <v>2279.54</v>
      </c>
      <c r="L564" s="18">
        <f t="shared" si="26"/>
        <v>2279.54</v>
      </c>
    </row>
    <row r="565" s="10" customFormat="1" ht="55" customHeight="1" spans="1:12">
      <c r="A565" s="15">
        <f t="shared" si="24"/>
        <v>563</v>
      </c>
      <c r="B565" s="16" t="s">
        <v>1459</v>
      </c>
      <c r="C565" s="16" t="s">
        <v>1460</v>
      </c>
      <c r="D565" s="20" t="s">
        <v>128</v>
      </c>
      <c r="E565" s="17">
        <v>4999</v>
      </c>
      <c r="F565" s="17">
        <v>4999</v>
      </c>
      <c r="G565" s="18">
        <v>1599.68</v>
      </c>
      <c r="H565" s="18">
        <v>679.86</v>
      </c>
      <c r="I565" s="17">
        <v>0</v>
      </c>
      <c r="J565" s="17" t="s">
        <v>528</v>
      </c>
      <c r="K565" s="18">
        <f t="shared" si="25"/>
        <v>2279.54</v>
      </c>
      <c r="L565" s="18">
        <f t="shared" si="26"/>
        <v>2279.54</v>
      </c>
    </row>
    <row r="566" s="10" customFormat="1" ht="55" customHeight="1" spans="1:12">
      <c r="A566" s="15">
        <f t="shared" si="24"/>
        <v>564</v>
      </c>
      <c r="B566" s="16" t="s">
        <v>1461</v>
      </c>
      <c r="C566" s="16" t="s">
        <v>1462</v>
      </c>
      <c r="D566" s="20" t="s">
        <v>128</v>
      </c>
      <c r="E566" s="17">
        <v>4999</v>
      </c>
      <c r="F566" s="17">
        <v>4999</v>
      </c>
      <c r="G566" s="18">
        <v>1599.68</v>
      </c>
      <c r="H566" s="18">
        <v>679.86</v>
      </c>
      <c r="I566" s="17">
        <v>0</v>
      </c>
      <c r="J566" s="17" t="s">
        <v>528</v>
      </c>
      <c r="K566" s="18">
        <f t="shared" si="25"/>
        <v>2279.54</v>
      </c>
      <c r="L566" s="18">
        <f t="shared" si="26"/>
        <v>2279.54</v>
      </c>
    </row>
    <row r="567" s="10" customFormat="1" ht="55" customHeight="1" spans="1:12">
      <c r="A567" s="15">
        <f t="shared" si="24"/>
        <v>565</v>
      </c>
      <c r="B567" s="16" t="s">
        <v>1463</v>
      </c>
      <c r="C567" s="16" t="s">
        <v>1464</v>
      </c>
      <c r="D567" s="16" t="s">
        <v>130</v>
      </c>
      <c r="E567" s="17">
        <v>4999</v>
      </c>
      <c r="F567" s="17">
        <v>4999</v>
      </c>
      <c r="G567" s="18">
        <v>1599.68</v>
      </c>
      <c r="H567" s="18">
        <v>679.86</v>
      </c>
      <c r="I567" s="17">
        <v>0</v>
      </c>
      <c r="J567" s="17" t="s">
        <v>528</v>
      </c>
      <c r="K567" s="18">
        <f t="shared" si="25"/>
        <v>2279.54</v>
      </c>
      <c r="L567" s="18">
        <f t="shared" si="26"/>
        <v>2279.54</v>
      </c>
    </row>
    <row r="568" s="10" customFormat="1" ht="55" customHeight="1" spans="1:12">
      <c r="A568" s="15">
        <f t="shared" si="24"/>
        <v>566</v>
      </c>
      <c r="B568" s="16" t="s">
        <v>1465</v>
      </c>
      <c r="C568" s="16" t="s">
        <v>1466</v>
      </c>
      <c r="D568" s="16" t="s">
        <v>130</v>
      </c>
      <c r="E568" s="17">
        <v>4999</v>
      </c>
      <c r="F568" s="17">
        <v>4999</v>
      </c>
      <c r="G568" s="18">
        <v>1599.68</v>
      </c>
      <c r="H568" s="18">
        <v>679.86</v>
      </c>
      <c r="I568" s="17">
        <v>0</v>
      </c>
      <c r="J568" s="17" t="s">
        <v>528</v>
      </c>
      <c r="K568" s="18">
        <f t="shared" si="25"/>
        <v>2279.54</v>
      </c>
      <c r="L568" s="18">
        <f t="shared" si="26"/>
        <v>2279.54</v>
      </c>
    </row>
    <row r="569" s="10" customFormat="1" ht="55" customHeight="1" spans="1:12">
      <c r="A569" s="15">
        <f t="shared" si="24"/>
        <v>567</v>
      </c>
      <c r="B569" s="16" t="s">
        <v>1467</v>
      </c>
      <c r="C569" s="16" t="s">
        <v>1468</v>
      </c>
      <c r="D569" s="16" t="s">
        <v>130</v>
      </c>
      <c r="E569" s="17">
        <v>4999</v>
      </c>
      <c r="F569" s="17">
        <v>4999</v>
      </c>
      <c r="G569" s="18">
        <v>1599.68</v>
      </c>
      <c r="H569" s="18">
        <v>679.86</v>
      </c>
      <c r="I569" s="17">
        <v>0</v>
      </c>
      <c r="J569" s="17" t="s">
        <v>528</v>
      </c>
      <c r="K569" s="18">
        <f t="shared" si="25"/>
        <v>2279.54</v>
      </c>
      <c r="L569" s="18">
        <f t="shared" si="26"/>
        <v>2279.54</v>
      </c>
    </row>
    <row r="570" s="10" customFormat="1" ht="55" customHeight="1" spans="1:12">
      <c r="A570" s="15">
        <f t="shared" si="24"/>
        <v>568</v>
      </c>
      <c r="B570" s="16" t="s">
        <v>1469</v>
      </c>
      <c r="C570" s="16" t="s">
        <v>1470</v>
      </c>
      <c r="D570" s="16" t="s">
        <v>130</v>
      </c>
      <c r="E570" s="17">
        <v>4999</v>
      </c>
      <c r="F570" s="17">
        <v>4999</v>
      </c>
      <c r="G570" s="18">
        <v>1599.68</v>
      </c>
      <c r="H570" s="18">
        <v>679.86</v>
      </c>
      <c r="I570" s="17">
        <v>0</v>
      </c>
      <c r="J570" s="17" t="s">
        <v>528</v>
      </c>
      <c r="K570" s="18">
        <f t="shared" si="25"/>
        <v>2279.54</v>
      </c>
      <c r="L570" s="18">
        <f t="shared" si="26"/>
        <v>2279.54</v>
      </c>
    </row>
    <row r="571" s="10" customFormat="1" ht="55" customHeight="1" spans="1:12">
      <c r="A571" s="15">
        <f t="shared" si="24"/>
        <v>569</v>
      </c>
      <c r="B571" s="16" t="s">
        <v>1471</v>
      </c>
      <c r="C571" s="16" t="s">
        <v>1472</v>
      </c>
      <c r="D571" s="16" t="s">
        <v>132</v>
      </c>
      <c r="E571" s="17">
        <v>4999</v>
      </c>
      <c r="F571" s="17">
        <v>4999</v>
      </c>
      <c r="G571" s="18">
        <v>1599.68</v>
      </c>
      <c r="H571" s="18">
        <v>679.86</v>
      </c>
      <c r="I571" s="17">
        <v>0</v>
      </c>
      <c r="J571" s="17" t="s">
        <v>528</v>
      </c>
      <c r="K571" s="18">
        <f t="shared" si="25"/>
        <v>2279.54</v>
      </c>
      <c r="L571" s="18">
        <f t="shared" si="26"/>
        <v>2279.54</v>
      </c>
    </row>
    <row r="572" s="10" customFormat="1" ht="55" customHeight="1" spans="1:12">
      <c r="A572" s="15">
        <f t="shared" si="24"/>
        <v>570</v>
      </c>
      <c r="B572" s="16" t="s">
        <v>1473</v>
      </c>
      <c r="C572" s="16" t="s">
        <v>1474</v>
      </c>
      <c r="D572" s="16" t="s">
        <v>132</v>
      </c>
      <c r="E572" s="17">
        <v>4999</v>
      </c>
      <c r="F572" s="17">
        <v>4999</v>
      </c>
      <c r="G572" s="18">
        <v>1599.68</v>
      </c>
      <c r="H572" s="18">
        <v>679.86</v>
      </c>
      <c r="I572" s="17">
        <v>0</v>
      </c>
      <c r="J572" s="17" t="s">
        <v>528</v>
      </c>
      <c r="K572" s="18">
        <f t="shared" si="25"/>
        <v>2279.54</v>
      </c>
      <c r="L572" s="18">
        <f t="shared" si="26"/>
        <v>2279.54</v>
      </c>
    </row>
    <row r="573" s="10" customFormat="1" ht="55" customHeight="1" spans="1:12">
      <c r="A573" s="15">
        <f t="shared" si="24"/>
        <v>571</v>
      </c>
      <c r="B573" s="16" t="s">
        <v>1475</v>
      </c>
      <c r="C573" s="16" t="s">
        <v>1476</v>
      </c>
      <c r="D573" s="16" t="s">
        <v>132</v>
      </c>
      <c r="E573" s="17">
        <v>4999</v>
      </c>
      <c r="F573" s="17">
        <v>4999</v>
      </c>
      <c r="G573" s="18">
        <v>799.84</v>
      </c>
      <c r="H573" s="18">
        <v>339.93</v>
      </c>
      <c r="I573" s="17">
        <v>0</v>
      </c>
      <c r="J573" s="17" t="s">
        <v>558</v>
      </c>
      <c r="K573" s="18">
        <f t="shared" si="25"/>
        <v>1139.77</v>
      </c>
      <c r="L573" s="18">
        <f t="shared" si="26"/>
        <v>1139.77</v>
      </c>
    </row>
    <row r="574" s="10" customFormat="1" ht="55" customHeight="1" spans="1:12">
      <c r="A574" s="15">
        <f t="shared" si="24"/>
        <v>572</v>
      </c>
      <c r="B574" s="16" t="s">
        <v>1477</v>
      </c>
      <c r="C574" s="16" t="s">
        <v>1478</v>
      </c>
      <c r="D574" s="16" t="s">
        <v>132</v>
      </c>
      <c r="E574" s="17">
        <v>4999</v>
      </c>
      <c r="F574" s="17">
        <v>4999</v>
      </c>
      <c r="G574" s="18">
        <v>799.84</v>
      </c>
      <c r="H574" s="18">
        <v>339.93</v>
      </c>
      <c r="I574" s="17">
        <v>0</v>
      </c>
      <c r="J574" s="17" t="s">
        <v>558</v>
      </c>
      <c r="K574" s="18">
        <f t="shared" si="25"/>
        <v>1139.77</v>
      </c>
      <c r="L574" s="18">
        <f t="shared" si="26"/>
        <v>1139.77</v>
      </c>
    </row>
    <row r="575" s="10" customFormat="1" ht="55" customHeight="1" spans="1:12">
      <c r="A575" s="15">
        <f t="shared" si="24"/>
        <v>573</v>
      </c>
      <c r="B575" s="16" t="s">
        <v>1479</v>
      </c>
      <c r="C575" s="16" t="s">
        <v>1480</v>
      </c>
      <c r="D575" s="16" t="s">
        <v>132</v>
      </c>
      <c r="E575" s="17">
        <v>4999</v>
      </c>
      <c r="F575" s="17">
        <v>4999</v>
      </c>
      <c r="G575" s="18">
        <v>799.84</v>
      </c>
      <c r="H575" s="18">
        <v>339.93</v>
      </c>
      <c r="I575" s="17">
        <v>0</v>
      </c>
      <c r="J575" s="17" t="s">
        <v>558</v>
      </c>
      <c r="K575" s="18">
        <f t="shared" si="25"/>
        <v>1139.77</v>
      </c>
      <c r="L575" s="18">
        <f t="shared" si="26"/>
        <v>1139.77</v>
      </c>
    </row>
    <row r="576" s="10" customFormat="1" ht="55" customHeight="1" spans="1:12">
      <c r="A576" s="15">
        <f t="shared" si="24"/>
        <v>574</v>
      </c>
      <c r="B576" s="16" t="s">
        <v>1481</v>
      </c>
      <c r="C576" s="16" t="s">
        <v>1482</v>
      </c>
      <c r="D576" s="16" t="s">
        <v>134</v>
      </c>
      <c r="E576" s="17">
        <v>4999</v>
      </c>
      <c r="F576" s="17">
        <v>4999</v>
      </c>
      <c r="G576" s="18">
        <v>1599.68</v>
      </c>
      <c r="H576" s="18">
        <v>679.86</v>
      </c>
      <c r="I576" s="17">
        <v>0</v>
      </c>
      <c r="J576" s="17" t="s">
        <v>528</v>
      </c>
      <c r="K576" s="18">
        <f t="shared" si="25"/>
        <v>2279.54</v>
      </c>
      <c r="L576" s="18">
        <f t="shared" si="26"/>
        <v>2279.54</v>
      </c>
    </row>
    <row r="577" s="10" customFormat="1" ht="55" customHeight="1" spans="1:12">
      <c r="A577" s="15">
        <f t="shared" si="24"/>
        <v>575</v>
      </c>
      <c r="B577" s="16" t="s">
        <v>1483</v>
      </c>
      <c r="C577" s="16" t="s">
        <v>1484</v>
      </c>
      <c r="D577" s="16" t="s">
        <v>134</v>
      </c>
      <c r="E577" s="17">
        <v>4999</v>
      </c>
      <c r="F577" s="17">
        <v>4999</v>
      </c>
      <c r="G577" s="18">
        <v>1599.68</v>
      </c>
      <c r="H577" s="18">
        <v>679.86</v>
      </c>
      <c r="I577" s="17">
        <v>0</v>
      </c>
      <c r="J577" s="17" t="s">
        <v>528</v>
      </c>
      <c r="K577" s="18">
        <f t="shared" si="25"/>
        <v>2279.54</v>
      </c>
      <c r="L577" s="18">
        <f t="shared" si="26"/>
        <v>2279.54</v>
      </c>
    </row>
    <row r="578" s="10" customFormat="1" ht="55" customHeight="1" spans="1:12">
      <c r="A578" s="15">
        <f t="shared" si="24"/>
        <v>576</v>
      </c>
      <c r="B578" s="16" t="s">
        <v>1485</v>
      </c>
      <c r="C578" s="16" t="s">
        <v>1486</v>
      </c>
      <c r="D578" s="16" t="s">
        <v>134</v>
      </c>
      <c r="E578" s="17">
        <v>4999</v>
      </c>
      <c r="F578" s="17">
        <v>4999</v>
      </c>
      <c r="G578" s="18">
        <v>1599.68</v>
      </c>
      <c r="H578" s="18">
        <v>679.86</v>
      </c>
      <c r="I578" s="17">
        <v>0</v>
      </c>
      <c r="J578" s="17" t="s">
        <v>528</v>
      </c>
      <c r="K578" s="18">
        <f t="shared" si="25"/>
        <v>2279.54</v>
      </c>
      <c r="L578" s="18">
        <f t="shared" si="26"/>
        <v>2279.54</v>
      </c>
    </row>
    <row r="579" s="10" customFormat="1" ht="55" customHeight="1" spans="1:12">
      <c r="A579" s="15">
        <f t="shared" si="24"/>
        <v>577</v>
      </c>
      <c r="B579" s="16" t="s">
        <v>1487</v>
      </c>
      <c r="C579" s="16" t="s">
        <v>1488</v>
      </c>
      <c r="D579" s="16" t="s">
        <v>134</v>
      </c>
      <c r="E579" s="17">
        <v>4999</v>
      </c>
      <c r="F579" s="17">
        <v>4999</v>
      </c>
      <c r="G579" s="18">
        <v>1599.68</v>
      </c>
      <c r="H579" s="18">
        <v>679.86</v>
      </c>
      <c r="I579" s="17">
        <v>0</v>
      </c>
      <c r="J579" s="17" t="s">
        <v>528</v>
      </c>
      <c r="K579" s="18">
        <f t="shared" si="25"/>
        <v>2279.54</v>
      </c>
      <c r="L579" s="18">
        <f t="shared" si="26"/>
        <v>2279.54</v>
      </c>
    </row>
    <row r="580" s="10" customFormat="1" ht="55" customHeight="1" spans="1:12">
      <c r="A580" s="15">
        <f t="shared" ref="A580:A643" si="27">ROW()-2</f>
        <v>578</v>
      </c>
      <c r="B580" s="16" t="s">
        <v>1489</v>
      </c>
      <c r="C580" s="16" t="s">
        <v>1490</v>
      </c>
      <c r="D580" s="16" t="s">
        <v>134</v>
      </c>
      <c r="E580" s="17">
        <v>4999</v>
      </c>
      <c r="F580" s="17">
        <v>4999</v>
      </c>
      <c r="G580" s="18">
        <v>1599.68</v>
      </c>
      <c r="H580" s="18">
        <v>679.86</v>
      </c>
      <c r="I580" s="17">
        <v>0</v>
      </c>
      <c r="J580" s="17" t="s">
        <v>528</v>
      </c>
      <c r="K580" s="18">
        <f t="shared" ref="K580:K643" si="28">G580+H580</f>
        <v>2279.54</v>
      </c>
      <c r="L580" s="18">
        <f t="shared" ref="L580:L643" si="29">K580</f>
        <v>2279.54</v>
      </c>
    </row>
    <row r="581" s="10" customFormat="1" ht="55" customHeight="1" spans="1:12">
      <c r="A581" s="15">
        <f t="shared" si="27"/>
        <v>579</v>
      </c>
      <c r="B581" s="16" t="s">
        <v>1491</v>
      </c>
      <c r="C581" s="16" t="s">
        <v>1492</v>
      </c>
      <c r="D581" s="16" t="s">
        <v>136</v>
      </c>
      <c r="E581" s="17">
        <v>4999</v>
      </c>
      <c r="F581" s="17">
        <v>4999</v>
      </c>
      <c r="G581" s="18">
        <v>1599.68</v>
      </c>
      <c r="H581" s="18">
        <v>679.86</v>
      </c>
      <c r="I581" s="17">
        <v>0</v>
      </c>
      <c r="J581" s="17" t="s">
        <v>528</v>
      </c>
      <c r="K581" s="18">
        <f t="shared" si="28"/>
        <v>2279.54</v>
      </c>
      <c r="L581" s="18">
        <f t="shared" si="29"/>
        <v>2279.54</v>
      </c>
    </row>
    <row r="582" s="10" customFormat="1" ht="55" customHeight="1" spans="1:12">
      <c r="A582" s="15">
        <f t="shared" si="27"/>
        <v>580</v>
      </c>
      <c r="B582" s="16" t="s">
        <v>1493</v>
      </c>
      <c r="C582" s="16" t="s">
        <v>741</v>
      </c>
      <c r="D582" s="16" t="s">
        <v>136</v>
      </c>
      <c r="E582" s="17">
        <v>4999</v>
      </c>
      <c r="F582" s="17">
        <v>4999</v>
      </c>
      <c r="G582" s="18">
        <v>1599.68</v>
      </c>
      <c r="H582" s="18">
        <v>679.86</v>
      </c>
      <c r="I582" s="17">
        <v>0</v>
      </c>
      <c r="J582" s="17" t="s">
        <v>528</v>
      </c>
      <c r="K582" s="18">
        <f t="shared" si="28"/>
        <v>2279.54</v>
      </c>
      <c r="L582" s="18">
        <f t="shared" si="29"/>
        <v>2279.54</v>
      </c>
    </row>
    <row r="583" s="10" customFormat="1" ht="55" customHeight="1" spans="1:12">
      <c r="A583" s="15">
        <f t="shared" si="27"/>
        <v>581</v>
      </c>
      <c r="B583" s="16" t="s">
        <v>1494</v>
      </c>
      <c r="C583" s="16" t="s">
        <v>634</v>
      </c>
      <c r="D583" s="16" t="s">
        <v>136</v>
      </c>
      <c r="E583" s="17">
        <v>4999</v>
      </c>
      <c r="F583" s="17">
        <v>4999</v>
      </c>
      <c r="G583" s="18">
        <v>1599.68</v>
      </c>
      <c r="H583" s="18">
        <v>679.86</v>
      </c>
      <c r="I583" s="17">
        <v>0</v>
      </c>
      <c r="J583" s="17" t="s">
        <v>528</v>
      </c>
      <c r="K583" s="18">
        <f t="shared" si="28"/>
        <v>2279.54</v>
      </c>
      <c r="L583" s="18">
        <f t="shared" si="29"/>
        <v>2279.54</v>
      </c>
    </row>
    <row r="584" s="10" customFormat="1" ht="55" customHeight="1" spans="1:12">
      <c r="A584" s="15">
        <f t="shared" si="27"/>
        <v>582</v>
      </c>
      <c r="B584" s="16" t="s">
        <v>1495</v>
      </c>
      <c r="C584" s="16" t="s">
        <v>1496</v>
      </c>
      <c r="D584" s="16" t="s">
        <v>136</v>
      </c>
      <c r="E584" s="17">
        <v>4999</v>
      </c>
      <c r="F584" s="17">
        <v>4999</v>
      </c>
      <c r="G584" s="18">
        <v>1599.68</v>
      </c>
      <c r="H584" s="18">
        <v>679.86</v>
      </c>
      <c r="I584" s="17">
        <v>0</v>
      </c>
      <c r="J584" s="17" t="s">
        <v>528</v>
      </c>
      <c r="K584" s="18">
        <f t="shared" si="28"/>
        <v>2279.54</v>
      </c>
      <c r="L584" s="18">
        <f t="shared" si="29"/>
        <v>2279.54</v>
      </c>
    </row>
    <row r="585" s="10" customFormat="1" ht="55" customHeight="1" spans="1:12">
      <c r="A585" s="15">
        <f t="shared" si="27"/>
        <v>583</v>
      </c>
      <c r="B585" s="16" t="s">
        <v>1497</v>
      </c>
      <c r="C585" s="16" t="s">
        <v>634</v>
      </c>
      <c r="D585" s="16" t="s">
        <v>138</v>
      </c>
      <c r="E585" s="17">
        <v>4999</v>
      </c>
      <c r="F585" s="17">
        <v>4999</v>
      </c>
      <c r="G585" s="18">
        <v>1599.68</v>
      </c>
      <c r="H585" s="18">
        <v>679.86</v>
      </c>
      <c r="I585" s="17">
        <v>0</v>
      </c>
      <c r="J585" s="17" t="s">
        <v>528</v>
      </c>
      <c r="K585" s="18">
        <f t="shared" si="28"/>
        <v>2279.54</v>
      </c>
      <c r="L585" s="18">
        <f t="shared" si="29"/>
        <v>2279.54</v>
      </c>
    </row>
    <row r="586" s="10" customFormat="1" ht="55" customHeight="1" spans="1:12">
      <c r="A586" s="15">
        <f t="shared" si="27"/>
        <v>584</v>
      </c>
      <c r="B586" s="16" t="s">
        <v>1498</v>
      </c>
      <c r="C586" s="16" t="s">
        <v>778</v>
      </c>
      <c r="D586" s="16" t="s">
        <v>138</v>
      </c>
      <c r="E586" s="17">
        <v>4999</v>
      </c>
      <c r="F586" s="17">
        <v>4999</v>
      </c>
      <c r="G586" s="18">
        <v>1599.68</v>
      </c>
      <c r="H586" s="18">
        <v>679.86</v>
      </c>
      <c r="I586" s="17">
        <v>0</v>
      </c>
      <c r="J586" s="17" t="s">
        <v>528</v>
      </c>
      <c r="K586" s="18">
        <f t="shared" si="28"/>
        <v>2279.54</v>
      </c>
      <c r="L586" s="18">
        <f t="shared" si="29"/>
        <v>2279.54</v>
      </c>
    </row>
    <row r="587" s="10" customFormat="1" ht="55" customHeight="1" spans="1:12">
      <c r="A587" s="15">
        <f t="shared" si="27"/>
        <v>585</v>
      </c>
      <c r="B587" s="16" t="s">
        <v>1499</v>
      </c>
      <c r="C587" s="16" t="s">
        <v>764</v>
      </c>
      <c r="D587" s="16" t="s">
        <v>138</v>
      </c>
      <c r="E587" s="17">
        <v>5000</v>
      </c>
      <c r="F587" s="17">
        <v>5000</v>
      </c>
      <c r="G587" s="18">
        <v>1600</v>
      </c>
      <c r="H587" s="18">
        <v>680</v>
      </c>
      <c r="I587" s="17">
        <v>0</v>
      </c>
      <c r="J587" s="17" t="s">
        <v>528</v>
      </c>
      <c r="K587" s="18">
        <f t="shared" si="28"/>
        <v>2280</v>
      </c>
      <c r="L587" s="18">
        <f t="shared" si="29"/>
        <v>2280</v>
      </c>
    </row>
    <row r="588" s="10" customFormat="1" ht="55" customHeight="1" spans="1:12">
      <c r="A588" s="15">
        <f t="shared" si="27"/>
        <v>586</v>
      </c>
      <c r="B588" s="16" t="s">
        <v>1500</v>
      </c>
      <c r="C588" s="16" t="s">
        <v>1501</v>
      </c>
      <c r="D588" s="16" t="s">
        <v>140</v>
      </c>
      <c r="E588" s="17">
        <v>4999</v>
      </c>
      <c r="F588" s="17">
        <v>4999</v>
      </c>
      <c r="G588" s="18">
        <v>1599.68</v>
      </c>
      <c r="H588" s="18">
        <v>679.86</v>
      </c>
      <c r="I588" s="17">
        <v>0</v>
      </c>
      <c r="J588" s="17" t="s">
        <v>528</v>
      </c>
      <c r="K588" s="18">
        <f t="shared" si="28"/>
        <v>2279.54</v>
      </c>
      <c r="L588" s="18">
        <f t="shared" si="29"/>
        <v>2279.54</v>
      </c>
    </row>
    <row r="589" s="10" customFormat="1" ht="55" customHeight="1" spans="1:12">
      <c r="A589" s="15">
        <f t="shared" si="27"/>
        <v>587</v>
      </c>
      <c r="B589" s="16" t="s">
        <v>1502</v>
      </c>
      <c r="C589" s="16" t="s">
        <v>671</v>
      </c>
      <c r="D589" s="16" t="s">
        <v>140</v>
      </c>
      <c r="E589" s="17">
        <v>4999</v>
      </c>
      <c r="F589" s="17">
        <v>4999</v>
      </c>
      <c r="G589" s="18">
        <v>1599.68</v>
      </c>
      <c r="H589" s="18">
        <v>679.86</v>
      </c>
      <c r="I589" s="17">
        <v>0</v>
      </c>
      <c r="J589" s="17" t="s">
        <v>528</v>
      </c>
      <c r="K589" s="18">
        <f t="shared" si="28"/>
        <v>2279.54</v>
      </c>
      <c r="L589" s="18">
        <f t="shared" si="29"/>
        <v>2279.54</v>
      </c>
    </row>
    <row r="590" s="10" customFormat="1" ht="55" customHeight="1" spans="1:12">
      <c r="A590" s="15">
        <f t="shared" si="27"/>
        <v>588</v>
      </c>
      <c r="B590" s="16" t="s">
        <v>1503</v>
      </c>
      <c r="C590" s="16" t="s">
        <v>1504</v>
      </c>
      <c r="D590" s="16" t="s">
        <v>140</v>
      </c>
      <c r="E590" s="17">
        <v>4999</v>
      </c>
      <c r="F590" s="17">
        <v>4999</v>
      </c>
      <c r="G590" s="18">
        <v>1599.68</v>
      </c>
      <c r="H590" s="18">
        <v>679.86</v>
      </c>
      <c r="I590" s="17">
        <v>0</v>
      </c>
      <c r="J590" s="17" t="s">
        <v>528</v>
      </c>
      <c r="K590" s="18">
        <f t="shared" si="28"/>
        <v>2279.54</v>
      </c>
      <c r="L590" s="18">
        <f t="shared" si="29"/>
        <v>2279.54</v>
      </c>
    </row>
    <row r="591" s="10" customFormat="1" ht="55" customHeight="1" spans="1:12">
      <c r="A591" s="15">
        <f t="shared" si="27"/>
        <v>589</v>
      </c>
      <c r="B591" s="16" t="s">
        <v>1505</v>
      </c>
      <c r="C591" s="16" t="s">
        <v>1506</v>
      </c>
      <c r="D591" s="16" t="s">
        <v>140</v>
      </c>
      <c r="E591" s="17">
        <v>4999</v>
      </c>
      <c r="F591" s="17">
        <v>4999</v>
      </c>
      <c r="G591" s="18">
        <v>799.84</v>
      </c>
      <c r="H591" s="18">
        <v>339.93</v>
      </c>
      <c r="I591" s="17">
        <v>0</v>
      </c>
      <c r="J591" s="17" t="s">
        <v>734</v>
      </c>
      <c r="K591" s="18">
        <f t="shared" si="28"/>
        <v>1139.77</v>
      </c>
      <c r="L591" s="18">
        <f t="shared" si="29"/>
        <v>1139.77</v>
      </c>
    </row>
    <row r="592" s="10" customFormat="1" ht="55" customHeight="1" spans="1:12">
      <c r="A592" s="15">
        <f t="shared" si="27"/>
        <v>590</v>
      </c>
      <c r="B592" s="16" t="s">
        <v>1507</v>
      </c>
      <c r="C592" s="16" t="s">
        <v>569</v>
      </c>
      <c r="D592" s="16" t="s">
        <v>142</v>
      </c>
      <c r="E592" s="17">
        <v>4999</v>
      </c>
      <c r="F592" s="17">
        <v>4999</v>
      </c>
      <c r="G592" s="18">
        <v>1599.68</v>
      </c>
      <c r="H592" s="18">
        <v>679.86</v>
      </c>
      <c r="I592" s="17">
        <v>0</v>
      </c>
      <c r="J592" s="17" t="s">
        <v>528</v>
      </c>
      <c r="K592" s="18">
        <f t="shared" si="28"/>
        <v>2279.54</v>
      </c>
      <c r="L592" s="18">
        <f t="shared" si="29"/>
        <v>2279.54</v>
      </c>
    </row>
    <row r="593" s="10" customFormat="1" ht="55" customHeight="1" spans="1:12">
      <c r="A593" s="15">
        <f t="shared" si="27"/>
        <v>591</v>
      </c>
      <c r="B593" s="16" t="s">
        <v>1508</v>
      </c>
      <c r="C593" s="16" t="s">
        <v>755</v>
      </c>
      <c r="D593" s="16" t="s">
        <v>144</v>
      </c>
      <c r="E593" s="17">
        <v>4999</v>
      </c>
      <c r="F593" s="17">
        <v>4999</v>
      </c>
      <c r="G593" s="18">
        <v>1599.68</v>
      </c>
      <c r="H593" s="18">
        <v>679.86</v>
      </c>
      <c r="I593" s="17">
        <v>0</v>
      </c>
      <c r="J593" s="17" t="s">
        <v>528</v>
      </c>
      <c r="K593" s="18">
        <f t="shared" si="28"/>
        <v>2279.54</v>
      </c>
      <c r="L593" s="18">
        <f t="shared" si="29"/>
        <v>2279.54</v>
      </c>
    </row>
    <row r="594" s="10" customFormat="1" ht="55" customHeight="1" spans="1:12">
      <c r="A594" s="15">
        <f t="shared" si="27"/>
        <v>592</v>
      </c>
      <c r="B594" s="16" t="s">
        <v>1509</v>
      </c>
      <c r="C594" s="16" t="s">
        <v>1510</v>
      </c>
      <c r="D594" s="16" t="s">
        <v>144</v>
      </c>
      <c r="E594" s="17">
        <v>4999</v>
      </c>
      <c r="F594" s="17">
        <v>4999</v>
      </c>
      <c r="G594" s="18">
        <v>1599.68</v>
      </c>
      <c r="H594" s="18">
        <v>679.86</v>
      </c>
      <c r="I594" s="17">
        <v>0</v>
      </c>
      <c r="J594" s="17" t="s">
        <v>528</v>
      </c>
      <c r="K594" s="18">
        <f t="shared" si="28"/>
        <v>2279.54</v>
      </c>
      <c r="L594" s="18">
        <f t="shared" si="29"/>
        <v>2279.54</v>
      </c>
    </row>
    <row r="595" s="10" customFormat="1" ht="55" customHeight="1" spans="1:12">
      <c r="A595" s="15">
        <f t="shared" si="27"/>
        <v>593</v>
      </c>
      <c r="B595" s="16" t="s">
        <v>1511</v>
      </c>
      <c r="C595" s="16" t="s">
        <v>1512</v>
      </c>
      <c r="D595" s="16" t="s">
        <v>144</v>
      </c>
      <c r="E595" s="17">
        <v>4999</v>
      </c>
      <c r="F595" s="17">
        <v>4999</v>
      </c>
      <c r="G595" s="18">
        <v>1599.68</v>
      </c>
      <c r="H595" s="18">
        <v>679.86</v>
      </c>
      <c r="I595" s="17">
        <v>0</v>
      </c>
      <c r="J595" s="17" t="s">
        <v>528</v>
      </c>
      <c r="K595" s="18">
        <f t="shared" si="28"/>
        <v>2279.54</v>
      </c>
      <c r="L595" s="18">
        <f t="shared" si="29"/>
        <v>2279.54</v>
      </c>
    </row>
    <row r="596" s="10" customFormat="1" ht="55" customHeight="1" spans="1:12">
      <c r="A596" s="15">
        <f t="shared" si="27"/>
        <v>594</v>
      </c>
      <c r="B596" s="16" t="s">
        <v>1513</v>
      </c>
      <c r="C596" s="16" t="s">
        <v>1514</v>
      </c>
      <c r="D596" s="16" t="s">
        <v>144</v>
      </c>
      <c r="E596" s="17">
        <v>4999</v>
      </c>
      <c r="F596" s="17">
        <v>4999</v>
      </c>
      <c r="G596" s="18">
        <v>1599.68</v>
      </c>
      <c r="H596" s="18">
        <v>679.86</v>
      </c>
      <c r="I596" s="17">
        <v>0</v>
      </c>
      <c r="J596" s="17" t="s">
        <v>528</v>
      </c>
      <c r="K596" s="18">
        <f t="shared" si="28"/>
        <v>2279.54</v>
      </c>
      <c r="L596" s="18">
        <f t="shared" si="29"/>
        <v>2279.54</v>
      </c>
    </row>
    <row r="597" s="10" customFormat="1" ht="55" customHeight="1" spans="1:12">
      <c r="A597" s="15">
        <f t="shared" si="27"/>
        <v>595</v>
      </c>
      <c r="B597" s="16" t="s">
        <v>1515</v>
      </c>
      <c r="C597" s="16" t="s">
        <v>1035</v>
      </c>
      <c r="D597" s="16" t="s">
        <v>144</v>
      </c>
      <c r="E597" s="17">
        <v>4999</v>
      </c>
      <c r="F597" s="17">
        <v>4999</v>
      </c>
      <c r="G597" s="18">
        <v>1599.68</v>
      </c>
      <c r="H597" s="18">
        <v>679.86</v>
      </c>
      <c r="I597" s="17">
        <v>0</v>
      </c>
      <c r="J597" s="17" t="s">
        <v>528</v>
      </c>
      <c r="K597" s="18">
        <f t="shared" si="28"/>
        <v>2279.54</v>
      </c>
      <c r="L597" s="18">
        <f t="shared" si="29"/>
        <v>2279.54</v>
      </c>
    </row>
    <row r="598" s="10" customFormat="1" ht="55" customHeight="1" spans="1:12">
      <c r="A598" s="15">
        <f t="shared" si="27"/>
        <v>596</v>
      </c>
      <c r="B598" s="16" t="s">
        <v>1516</v>
      </c>
      <c r="C598" s="16" t="s">
        <v>1517</v>
      </c>
      <c r="D598" s="16" t="s">
        <v>144</v>
      </c>
      <c r="E598" s="17">
        <v>4999</v>
      </c>
      <c r="F598" s="17">
        <v>4999</v>
      </c>
      <c r="G598" s="18">
        <v>1599.68</v>
      </c>
      <c r="H598" s="18">
        <v>679.86</v>
      </c>
      <c r="I598" s="17">
        <v>0</v>
      </c>
      <c r="J598" s="17" t="s">
        <v>528</v>
      </c>
      <c r="K598" s="18">
        <f t="shared" si="28"/>
        <v>2279.54</v>
      </c>
      <c r="L598" s="18">
        <f t="shared" si="29"/>
        <v>2279.54</v>
      </c>
    </row>
    <row r="599" s="10" customFormat="1" ht="55" customHeight="1" spans="1:12">
      <c r="A599" s="15">
        <f t="shared" si="27"/>
        <v>597</v>
      </c>
      <c r="B599" s="16" t="s">
        <v>1518</v>
      </c>
      <c r="C599" s="16" t="s">
        <v>1356</v>
      </c>
      <c r="D599" s="16" t="s">
        <v>144</v>
      </c>
      <c r="E599" s="17">
        <v>4999</v>
      </c>
      <c r="F599" s="17">
        <v>4999</v>
      </c>
      <c r="G599" s="18">
        <v>1599.68</v>
      </c>
      <c r="H599" s="18">
        <v>679.86</v>
      </c>
      <c r="I599" s="17">
        <v>0</v>
      </c>
      <c r="J599" s="17" t="s">
        <v>528</v>
      </c>
      <c r="K599" s="18">
        <f t="shared" si="28"/>
        <v>2279.54</v>
      </c>
      <c r="L599" s="18">
        <f t="shared" si="29"/>
        <v>2279.54</v>
      </c>
    </row>
    <row r="600" s="10" customFormat="1" ht="55" customHeight="1" spans="1:12">
      <c r="A600" s="15">
        <f t="shared" si="27"/>
        <v>598</v>
      </c>
      <c r="B600" s="16" t="s">
        <v>1519</v>
      </c>
      <c r="C600" s="16" t="s">
        <v>1520</v>
      </c>
      <c r="D600" s="16" t="s">
        <v>144</v>
      </c>
      <c r="E600" s="17">
        <v>4999</v>
      </c>
      <c r="F600" s="17">
        <v>4999</v>
      </c>
      <c r="G600" s="18">
        <v>1599.68</v>
      </c>
      <c r="H600" s="18">
        <v>679.86</v>
      </c>
      <c r="I600" s="17">
        <v>0</v>
      </c>
      <c r="J600" s="17" t="s">
        <v>528</v>
      </c>
      <c r="K600" s="18">
        <f t="shared" si="28"/>
        <v>2279.54</v>
      </c>
      <c r="L600" s="18">
        <f t="shared" si="29"/>
        <v>2279.54</v>
      </c>
    </row>
    <row r="601" s="10" customFormat="1" ht="55" customHeight="1" spans="1:12">
      <c r="A601" s="15">
        <f t="shared" si="27"/>
        <v>599</v>
      </c>
      <c r="B601" s="16" t="s">
        <v>1442</v>
      </c>
      <c r="C601" s="16" t="s">
        <v>1521</v>
      </c>
      <c r="D601" s="16" t="s">
        <v>144</v>
      </c>
      <c r="E601" s="17">
        <v>4999</v>
      </c>
      <c r="F601" s="17">
        <v>4999</v>
      </c>
      <c r="G601" s="18">
        <v>1599.68</v>
      </c>
      <c r="H601" s="18">
        <v>679.86</v>
      </c>
      <c r="I601" s="17">
        <v>0</v>
      </c>
      <c r="J601" s="17" t="s">
        <v>528</v>
      </c>
      <c r="K601" s="18">
        <f t="shared" si="28"/>
        <v>2279.54</v>
      </c>
      <c r="L601" s="18">
        <f t="shared" si="29"/>
        <v>2279.54</v>
      </c>
    </row>
    <row r="602" s="10" customFormat="1" ht="55" customHeight="1" spans="1:12">
      <c r="A602" s="15">
        <f t="shared" si="27"/>
        <v>600</v>
      </c>
      <c r="B602" s="16" t="s">
        <v>1522</v>
      </c>
      <c r="C602" s="16" t="s">
        <v>1030</v>
      </c>
      <c r="D602" s="16" t="s">
        <v>144</v>
      </c>
      <c r="E602" s="17">
        <v>4999</v>
      </c>
      <c r="F602" s="17">
        <v>4999</v>
      </c>
      <c r="G602" s="18">
        <v>1599.68</v>
      </c>
      <c r="H602" s="18">
        <v>679.86</v>
      </c>
      <c r="I602" s="17">
        <v>0</v>
      </c>
      <c r="J602" s="17" t="s">
        <v>528</v>
      </c>
      <c r="K602" s="18">
        <f t="shared" si="28"/>
        <v>2279.54</v>
      </c>
      <c r="L602" s="18">
        <f t="shared" si="29"/>
        <v>2279.54</v>
      </c>
    </row>
    <row r="603" s="10" customFormat="1" ht="55" customHeight="1" spans="1:12">
      <c r="A603" s="15">
        <f t="shared" si="27"/>
        <v>601</v>
      </c>
      <c r="B603" s="16" t="s">
        <v>1523</v>
      </c>
      <c r="C603" s="16" t="s">
        <v>714</v>
      </c>
      <c r="D603" s="16" t="s">
        <v>144</v>
      </c>
      <c r="E603" s="17">
        <v>4999</v>
      </c>
      <c r="F603" s="17">
        <v>4999</v>
      </c>
      <c r="G603" s="18">
        <v>1599.68</v>
      </c>
      <c r="H603" s="18">
        <v>679.86</v>
      </c>
      <c r="I603" s="17">
        <v>0</v>
      </c>
      <c r="J603" s="17" t="s">
        <v>528</v>
      </c>
      <c r="K603" s="18">
        <f t="shared" si="28"/>
        <v>2279.54</v>
      </c>
      <c r="L603" s="18">
        <f t="shared" si="29"/>
        <v>2279.54</v>
      </c>
    </row>
    <row r="604" s="10" customFormat="1" ht="55" customHeight="1" spans="1:12">
      <c r="A604" s="15">
        <f t="shared" si="27"/>
        <v>602</v>
      </c>
      <c r="B604" s="16" t="s">
        <v>1524</v>
      </c>
      <c r="C604" s="16" t="s">
        <v>1525</v>
      </c>
      <c r="D604" s="16" t="s">
        <v>144</v>
      </c>
      <c r="E604" s="17">
        <v>4999</v>
      </c>
      <c r="F604" s="17">
        <v>4999</v>
      </c>
      <c r="G604" s="18">
        <v>1599.68</v>
      </c>
      <c r="H604" s="18">
        <v>679.86</v>
      </c>
      <c r="I604" s="17">
        <v>0</v>
      </c>
      <c r="J604" s="17" t="s">
        <v>528</v>
      </c>
      <c r="K604" s="18">
        <f t="shared" si="28"/>
        <v>2279.54</v>
      </c>
      <c r="L604" s="18">
        <f t="shared" si="29"/>
        <v>2279.54</v>
      </c>
    </row>
    <row r="605" s="10" customFormat="1" ht="55" customHeight="1" spans="1:12">
      <c r="A605" s="15">
        <f t="shared" si="27"/>
        <v>603</v>
      </c>
      <c r="B605" s="16" t="s">
        <v>1526</v>
      </c>
      <c r="C605" s="16" t="s">
        <v>1527</v>
      </c>
      <c r="D605" s="16" t="s">
        <v>144</v>
      </c>
      <c r="E605" s="17">
        <v>4999</v>
      </c>
      <c r="F605" s="17">
        <v>4999</v>
      </c>
      <c r="G605" s="18">
        <v>1599.68</v>
      </c>
      <c r="H605" s="18">
        <v>679.86</v>
      </c>
      <c r="I605" s="17">
        <v>0</v>
      </c>
      <c r="J605" s="17" t="s">
        <v>528</v>
      </c>
      <c r="K605" s="18">
        <f t="shared" si="28"/>
        <v>2279.54</v>
      </c>
      <c r="L605" s="18">
        <f t="shared" si="29"/>
        <v>2279.54</v>
      </c>
    </row>
    <row r="606" s="10" customFormat="1" ht="55" customHeight="1" spans="1:12">
      <c r="A606" s="15">
        <f t="shared" si="27"/>
        <v>604</v>
      </c>
      <c r="B606" s="16" t="s">
        <v>1528</v>
      </c>
      <c r="C606" s="16" t="s">
        <v>676</v>
      </c>
      <c r="D606" s="16" t="s">
        <v>144</v>
      </c>
      <c r="E606" s="17">
        <v>4999</v>
      </c>
      <c r="F606" s="17">
        <v>4999</v>
      </c>
      <c r="G606" s="18">
        <v>1599.68</v>
      </c>
      <c r="H606" s="18">
        <v>679.86</v>
      </c>
      <c r="I606" s="17">
        <v>0</v>
      </c>
      <c r="J606" s="17" t="s">
        <v>528</v>
      </c>
      <c r="K606" s="18">
        <f t="shared" si="28"/>
        <v>2279.54</v>
      </c>
      <c r="L606" s="18">
        <f t="shared" si="29"/>
        <v>2279.54</v>
      </c>
    </row>
    <row r="607" s="10" customFormat="1" ht="55" customHeight="1" spans="1:12">
      <c r="A607" s="15">
        <f t="shared" si="27"/>
        <v>605</v>
      </c>
      <c r="B607" s="16" t="s">
        <v>1529</v>
      </c>
      <c r="C607" s="16" t="s">
        <v>1530</v>
      </c>
      <c r="D607" s="16" t="s">
        <v>144</v>
      </c>
      <c r="E607" s="17">
        <v>4999</v>
      </c>
      <c r="F607" s="17">
        <v>4999</v>
      </c>
      <c r="G607" s="18">
        <v>1599.68</v>
      </c>
      <c r="H607" s="18">
        <v>679.86</v>
      </c>
      <c r="I607" s="17">
        <v>0</v>
      </c>
      <c r="J607" s="17" t="s">
        <v>528</v>
      </c>
      <c r="K607" s="18">
        <f t="shared" si="28"/>
        <v>2279.54</v>
      </c>
      <c r="L607" s="18">
        <f t="shared" si="29"/>
        <v>2279.54</v>
      </c>
    </row>
    <row r="608" s="10" customFormat="1" ht="55" customHeight="1" spans="1:12">
      <c r="A608" s="15">
        <f t="shared" si="27"/>
        <v>606</v>
      </c>
      <c r="B608" s="16" t="s">
        <v>1531</v>
      </c>
      <c r="C608" s="16" t="s">
        <v>566</v>
      </c>
      <c r="D608" s="16" t="s">
        <v>144</v>
      </c>
      <c r="E608" s="17">
        <v>4999</v>
      </c>
      <c r="F608" s="17">
        <v>4999</v>
      </c>
      <c r="G608" s="18">
        <v>1599.68</v>
      </c>
      <c r="H608" s="18">
        <v>679.86</v>
      </c>
      <c r="I608" s="17">
        <v>0</v>
      </c>
      <c r="J608" s="17" t="s">
        <v>528</v>
      </c>
      <c r="K608" s="18">
        <f t="shared" si="28"/>
        <v>2279.54</v>
      </c>
      <c r="L608" s="18">
        <f t="shared" si="29"/>
        <v>2279.54</v>
      </c>
    </row>
    <row r="609" s="10" customFormat="1" ht="55" customHeight="1" spans="1:12">
      <c r="A609" s="15">
        <f t="shared" si="27"/>
        <v>607</v>
      </c>
      <c r="B609" s="16" t="s">
        <v>1532</v>
      </c>
      <c r="C609" s="16" t="s">
        <v>603</v>
      </c>
      <c r="D609" s="16" t="s">
        <v>144</v>
      </c>
      <c r="E609" s="17">
        <v>4999</v>
      </c>
      <c r="F609" s="17">
        <v>4999</v>
      </c>
      <c r="G609" s="18">
        <v>1599.68</v>
      </c>
      <c r="H609" s="18">
        <v>679.86</v>
      </c>
      <c r="I609" s="17">
        <v>0</v>
      </c>
      <c r="J609" s="17" t="s">
        <v>528</v>
      </c>
      <c r="K609" s="18">
        <f t="shared" si="28"/>
        <v>2279.54</v>
      </c>
      <c r="L609" s="18">
        <f t="shared" si="29"/>
        <v>2279.54</v>
      </c>
    </row>
    <row r="610" s="10" customFormat="1" ht="55" customHeight="1" spans="1:12">
      <c r="A610" s="15">
        <f t="shared" si="27"/>
        <v>608</v>
      </c>
      <c r="B610" s="16" t="s">
        <v>1533</v>
      </c>
      <c r="C610" s="16" t="s">
        <v>640</v>
      </c>
      <c r="D610" s="16" t="s">
        <v>144</v>
      </c>
      <c r="E610" s="17">
        <v>4999</v>
      </c>
      <c r="F610" s="17">
        <v>4999</v>
      </c>
      <c r="G610" s="18">
        <v>1599.68</v>
      </c>
      <c r="H610" s="18">
        <v>679.86</v>
      </c>
      <c r="I610" s="17">
        <v>0</v>
      </c>
      <c r="J610" s="17" t="s">
        <v>528</v>
      </c>
      <c r="K610" s="18">
        <f t="shared" si="28"/>
        <v>2279.54</v>
      </c>
      <c r="L610" s="18">
        <f t="shared" si="29"/>
        <v>2279.54</v>
      </c>
    </row>
    <row r="611" s="10" customFormat="1" ht="55" customHeight="1" spans="1:12">
      <c r="A611" s="15">
        <f t="shared" si="27"/>
        <v>609</v>
      </c>
      <c r="B611" s="16" t="s">
        <v>1534</v>
      </c>
      <c r="C611" s="16" t="s">
        <v>1188</v>
      </c>
      <c r="D611" s="16" t="s">
        <v>144</v>
      </c>
      <c r="E611" s="17">
        <v>4999</v>
      </c>
      <c r="F611" s="17">
        <v>4999</v>
      </c>
      <c r="G611" s="18">
        <v>1599.68</v>
      </c>
      <c r="H611" s="18">
        <v>679.86</v>
      </c>
      <c r="I611" s="17">
        <v>0</v>
      </c>
      <c r="J611" s="17" t="s">
        <v>528</v>
      </c>
      <c r="K611" s="18">
        <f t="shared" si="28"/>
        <v>2279.54</v>
      </c>
      <c r="L611" s="18">
        <f t="shared" si="29"/>
        <v>2279.54</v>
      </c>
    </row>
    <row r="612" s="10" customFormat="1" ht="55" customHeight="1" spans="1:12">
      <c r="A612" s="15">
        <f t="shared" si="27"/>
        <v>610</v>
      </c>
      <c r="B612" s="16" t="s">
        <v>1535</v>
      </c>
      <c r="C612" s="16" t="s">
        <v>577</v>
      </c>
      <c r="D612" s="16" t="s">
        <v>144</v>
      </c>
      <c r="E612" s="17">
        <v>4999</v>
      </c>
      <c r="F612" s="17">
        <v>4999</v>
      </c>
      <c r="G612" s="18">
        <v>1599.68</v>
      </c>
      <c r="H612" s="18">
        <v>679.86</v>
      </c>
      <c r="I612" s="17">
        <v>0</v>
      </c>
      <c r="J612" s="17" t="s">
        <v>528</v>
      </c>
      <c r="K612" s="18">
        <f t="shared" si="28"/>
        <v>2279.54</v>
      </c>
      <c r="L612" s="18">
        <f t="shared" si="29"/>
        <v>2279.54</v>
      </c>
    </row>
    <row r="613" s="10" customFormat="1" ht="55" customHeight="1" spans="1:12">
      <c r="A613" s="15">
        <f t="shared" si="27"/>
        <v>611</v>
      </c>
      <c r="B613" s="16" t="s">
        <v>1536</v>
      </c>
      <c r="C613" s="16" t="s">
        <v>1014</v>
      </c>
      <c r="D613" s="16" t="s">
        <v>144</v>
      </c>
      <c r="E613" s="17">
        <v>4999</v>
      </c>
      <c r="F613" s="17">
        <v>4999</v>
      </c>
      <c r="G613" s="18">
        <v>1599.68</v>
      </c>
      <c r="H613" s="18">
        <v>679.86</v>
      </c>
      <c r="I613" s="17">
        <v>0</v>
      </c>
      <c r="J613" s="17" t="s">
        <v>528</v>
      </c>
      <c r="K613" s="18">
        <f t="shared" si="28"/>
        <v>2279.54</v>
      </c>
      <c r="L613" s="18">
        <f t="shared" si="29"/>
        <v>2279.54</v>
      </c>
    </row>
    <row r="614" s="10" customFormat="1" ht="55" customHeight="1" spans="1:12">
      <c r="A614" s="15">
        <f t="shared" si="27"/>
        <v>612</v>
      </c>
      <c r="B614" s="16" t="s">
        <v>1537</v>
      </c>
      <c r="C614" s="16" t="s">
        <v>1538</v>
      </c>
      <c r="D614" s="16" t="s">
        <v>144</v>
      </c>
      <c r="E614" s="17">
        <v>4999</v>
      </c>
      <c r="F614" s="17">
        <v>4999</v>
      </c>
      <c r="G614" s="18">
        <v>1599.68</v>
      </c>
      <c r="H614" s="18">
        <v>679.86</v>
      </c>
      <c r="I614" s="17">
        <v>0</v>
      </c>
      <c r="J614" s="17" t="s">
        <v>528</v>
      </c>
      <c r="K614" s="18">
        <f t="shared" si="28"/>
        <v>2279.54</v>
      </c>
      <c r="L614" s="18">
        <f t="shared" si="29"/>
        <v>2279.54</v>
      </c>
    </row>
    <row r="615" s="10" customFormat="1" ht="55" customHeight="1" spans="1:12">
      <c r="A615" s="15">
        <f t="shared" si="27"/>
        <v>613</v>
      </c>
      <c r="B615" s="16" t="s">
        <v>1539</v>
      </c>
      <c r="C615" s="16" t="s">
        <v>1540</v>
      </c>
      <c r="D615" s="16" t="s">
        <v>144</v>
      </c>
      <c r="E615" s="17">
        <v>4999</v>
      </c>
      <c r="F615" s="17">
        <v>4999</v>
      </c>
      <c r="G615" s="18">
        <v>1599.68</v>
      </c>
      <c r="H615" s="18">
        <v>679.86</v>
      </c>
      <c r="I615" s="17">
        <v>0</v>
      </c>
      <c r="J615" s="17" t="s">
        <v>528</v>
      </c>
      <c r="K615" s="18">
        <f t="shared" si="28"/>
        <v>2279.54</v>
      </c>
      <c r="L615" s="18">
        <f t="shared" si="29"/>
        <v>2279.54</v>
      </c>
    </row>
    <row r="616" s="10" customFormat="1" ht="55" customHeight="1" spans="1:12">
      <c r="A616" s="15">
        <f t="shared" si="27"/>
        <v>614</v>
      </c>
      <c r="B616" s="16" t="s">
        <v>1541</v>
      </c>
      <c r="C616" s="16" t="s">
        <v>731</v>
      </c>
      <c r="D616" s="16" t="s">
        <v>144</v>
      </c>
      <c r="E616" s="17">
        <v>4999</v>
      </c>
      <c r="F616" s="17">
        <v>4999</v>
      </c>
      <c r="G616" s="18">
        <v>1599.68</v>
      </c>
      <c r="H616" s="18">
        <v>679.86</v>
      </c>
      <c r="I616" s="17">
        <v>0</v>
      </c>
      <c r="J616" s="17" t="s">
        <v>528</v>
      </c>
      <c r="K616" s="18">
        <f t="shared" si="28"/>
        <v>2279.54</v>
      </c>
      <c r="L616" s="18">
        <f t="shared" si="29"/>
        <v>2279.54</v>
      </c>
    </row>
    <row r="617" s="10" customFormat="1" ht="55" customHeight="1" spans="1:12">
      <c r="A617" s="15">
        <f t="shared" si="27"/>
        <v>615</v>
      </c>
      <c r="B617" s="16" t="s">
        <v>1542</v>
      </c>
      <c r="C617" s="16" t="s">
        <v>631</v>
      </c>
      <c r="D617" s="16" t="s">
        <v>144</v>
      </c>
      <c r="E617" s="17">
        <v>4999</v>
      </c>
      <c r="F617" s="17">
        <v>4999</v>
      </c>
      <c r="G617" s="18">
        <v>1599.68</v>
      </c>
      <c r="H617" s="18">
        <v>679.86</v>
      </c>
      <c r="I617" s="17">
        <v>0</v>
      </c>
      <c r="J617" s="17" t="s">
        <v>528</v>
      </c>
      <c r="K617" s="18">
        <f t="shared" si="28"/>
        <v>2279.54</v>
      </c>
      <c r="L617" s="18">
        <f t="shared" si="29"/>
        <v>2279.54</v>
      </c>
    </row>
    <row r="618" s="10" customFormat="1" ht="55" customHeight="1" spans="1:12">
      <c r="A618" s="15">
        <f t="shared" si="27"/>
        <v>616</v>
      </c>
      <c r="B618" s="16" t="s">
        <v>1543</v>
      </c>
      <c r="C618" s="16" t="s">
        <v>1226</v>
      </c>
      <c r="D618" s="16" t="s">
        <v>144</v>
      </c>
      <c r="E618" s="17">
        <v>4999</v>
      </c>
      <c r="F618" s="17">
        <v>4999</v>
      </c>
      <c r="G618" s="18">
        <v>1599.68</v>
      </c>
      <c r="H618" s="18">
        <v>679.86</v>
      </c>
      <c r="I618" s="17">
        <v>0</v>
      </c>
      <c r="J618" s="17" t="s">
        <v>528</v>
      </c>
      <c r="K618" s="18">
        <f t="shared" si="28"/>
        <v>2279.54</v>
      </c>
      <c r="L618" s="18">
        <f t="shared" si="29"/>
        <v>2279.54</v>
      </c>
    </row>
    <row r="619" s="10" customFormat="1" ht="55" customHeight="1" spans="1:12">
      <c r="A619" s="15">
        <f t="shared" si="27"/>
        <v>617</v>
      </c>
      <c r="B619" s="16" t="s">
        <v>1544</v>
      </c>
      <c r="C619" s="16" t="s">
        <v>1545</v>
      </c>
      <c r="D619" s="16" t="s">
        <v>144</v>
      </c>
      <c r="E619" s="17">
        <v>4999</v>
      </c>
      <c r="F619" s="17">
        <v>4999</v>
      </c>
      <c r="G619" s="18">
        <v>1599.68</v>
      </c>
      <c r="H619" s="18">
        <v>679.86</v>
      </c>
      <c r="I619" s="17">
        <v>0</v>
      </c>
      <c r="J619" s="17" t="s">
        <v>528</v>
      </c>
      <c r="K619" s="18">
        <f t="shared" si="28"/>
        <v>2279.54</v>
      </c>
      <c r="L619" s="18">
        <f t="shared" si="29"/>
        <v>2279.54</v>
      </c>
    </row>
    <row r="620" s="10" customFormat="1" ht="55" customHeight="1" spans="1:12">
      <c r="A620" s="15">
        <f t="shared" si="27"/>
        <v>618</v>
      </c>
      <c r="B620" s="16" t="s">
        <v>1546</v>
      </c>
      <c r="C620" s="16" t="s">
        <v>1547</v>
      </c>
      <c r="D620" s="16" t="s">
        <v>146</v>
      </c>
      <c r="E620" s="17">
        <v>4999</v>
      </c>
      <c r="F620" s="17">
        <v>4999</v>
      </c>
      <c r="G620" s="18">
        <v>1599.68</v>
      </c>
      <c r="H620" s="18">
        <v>679.86</v>
      </c>
      <c r="I620" s="17">
        <v>0</v>
      </c>
      <c r="J620" s="17" t="s">
        <v>528</v>
      </c>
      <c r="K620" s="18">
        <f t="shared" si="28"/>
        <v>2279.54</v>
      </c>
      <c r="L620" s="18">
        <f t="shared" si="29"/>
        <v>2279.54</v>
      </c>
    </row>
    <row r="621" s="10" customFormat="1" ht="55" customHeight="1" spans="1:12">
      <c r="A621" s="15">
        <f t="shared" si="27"/>
        <v>619</v>
      </c>
      <c r="B621" s="16" t="s">
        <v>1548</v>
      </c>
      <c r="C621" s="16" t="s">
        <v>573</v>
      </c>
      <c r="D621" s="16" t="s">
        <v>146</v>
      </c>
      <c r="E621" s="17">
        <v>4999</v>
      </c>
      <c r="F621" s="17">
        <v>4999</v>
      </c>
      <c r="G621" s="18">
        <v>1599.68</v>
      </c>
      <c r="H621" s="18">
        <v>679.86</v>
      </c>
      <c r="I621" s="17">
        <v>0</v>
      </c>
      <c r="J621" s="17" t="s">
        <v>528</v>
      </c>
      <c r="K621" s="18">
        <f t="shared" si="28"/>
        <v>2279.54</v>
      </c>
      <c r="L621" s="18">
        <f t="shared" si="29"/>
        <v>2279.54</v>
      </c>
    </row>
    <row r="622" s="10" customFormat="1" ht="55" customHeight="1" spans="1:12">
      <c r="A622" s="15">
        <f t="shared" si="27"/>
        <v>620</v>
      </c>
      <c r="B622" s="16" t="s">
        <v>1549</v>
      </c>
      <c r="C622" s="16" t="s">
        <v>1550</v>
      </c>
      <c r="D622" s="16" t="s">
        <v>146</v>
      </c>
      <c r="E622" s="17">
        <v>4999</v>
      </c>
      <c r="F622" s="17">
        <v>4999</v>
      </c>
      <c r="G622" s="18">
        <v>1599.68</v>
      </c>
      <c r="H622" s="18">
        <v>679.86</v>
      </c>
      <c r="I622" s="17">
        <v>0</v>
      </c>
      <c r="J622" s="17" t="s">
        <v>528</v>
      </c>
      <c r="K622" s="18">
        <f t="shared" si="28"/>
        <v>2279.54</v>
      </c>
      <c r="L622" s="18">
        <f t="shared" si="29"/>
        <v>2279.54</v>
      </c>
    </row>
    <row r="623" s="10" customFormat="1" ht="55" customHeight="1" spans="1:12">
      <c r="A623" s="15">
        <f t="shared" si="27"/>
        <v>621</v>
      </c>
      <c r="B623" s="16" t="s">
        <v>1551</v>
      </c>
      <c r="C623" s="16" t="s">
        <v>1305</v>
      </c>
      <c r="D623" s="16" t="s">
        <v>146</v>
      </c>
      <c r="E623" s="17">
        <v>6000</v>
      </c>
      <c r="F623" s="17">
        <v>6000</v>
      </c>
      <c r="G623" s="18">
        <v>1920</v>
      </c>
      <c r="H623" s="18">
        <v>816</v>
      </c>
      <c r="I623" s="17">
        <v>0</v>
      </c>
      <c r="J623" s="17" t="s">
        <v>528</v>
      </c>
      <c r="K623" s="18">
        <f t="shared" si="28"/>
        <v>2736</v>
      </c>
      <c r="L623" s="18">
        <f t="shared" si="29"/>
        <v>2736</v>
      </c>
    </row>
    <row r="624" s="10" customFormat="1" ht="55" customHeight="1" spans="1:12">
      <c r="A624" s="15">
        <f t="shared" si="27"/>
        <v>622</v>
      </c>
      <c r="B624" s="16" t="s">
        <v>1552</v>
      </c>
      <c r="C624" s="16" t="s">
        <v>1553</v>
      </c>
      <c r="D624" s="16" t="s">
        <v>146</v>
      </c>
      <c r="E624" s="17">
        <v>4999</v>
      </c>
      <c r="F624" s="17">
        <v>4999</v>
      </c>
      <c r="G624" s="18">
        <v>1599.68</v>
      </c>
      <c r="H624" s="18">
        <v>679.86</v>
      </c>
      <c r="I624" s="17">
        <v>0</v>
      </c>
      <c r="J624" s="17" t="s">
        <v>528</v>
      </c>
      <c r="K624" s="18">
        <f t="shared" si="28"/>
        <v>2279.54</v>
      </c>
      <c r="L624" s="18">
        <f t="shared" si="29"/>
        <v>2279.54</v>
      </c>
    </row>
    <row r="625" s="10" customFormat="1" ht="55" customHeight="1" spans="1:12">
      <c r="A625" s="15">
        <f t="shared" si="27"/>
        <v>623</v>
      </c>
      <c r="B625" s="16" t="s">
        <v>1554</v>
      </c>
      <c r="C625" s="16" t="s">
        <v>1555</v>
      </c>
      <c r="D625" s="16" t="s">
        <v>146</v>
      </c>
      <c r="E625" s="17">
        <v>4999</v>
      </c>
      <c r="F625" s="17">
        <v>4999</v>
      </c>
      <c r="G625" s="18">
        <v>1599.68</v>
      </c>
      <c r="H625" s="18">
        <v>679.86</v>
      </c>
      <c r="I625" s="17">
        <v>0</v>
      </c>
      <c r="J625" s="17" t="s">
        <v>528</v>
      </c>
      <c r="K625" s="18">
        <f t="shared" si="28"/>
        <v>2279.54</v>
      </c>
      <c r="L625" s="18">
        <f t="shared" si="29"/>
        <v>2279.54</v>
      </c>
    </row>
    <row r="626" s="10" customFormat="1" ht="55" customHeight="1" spans="1:12">
      <c r="A626" s="15">
        <f t="shared" si="27"/>
        <v>624</v>
      </c>
      <c r="B626" s="16" t="s">
        <v>1556</v>
      </c>
      <c r="C626" s="16" t="s">
        <v>1557</v>
      </c>
      <c r="D626" s="16" t="s">
        <v>146</v>
      </c>
      <c r="E626" s="17">
        <v>4999</v>
      </c>
      <c r="F626" s="17">
        <v>4999</v>
      </c>
      <c r="G626" s="18">
        <v>1599.68</v>
      </c>
      <c r="H626" s="18">
        <v>679.86</v>
      </c>
      <c r="I626" s="17">
        <v>0</v>
      </c>
      <c r="J626" s="17" t="s">
        <v>528</v>
      </c>
      <c r="K626" s="18">
        <f t="shared" si="28"/>
        <v>2279.54</v>
      </c>
      <c r="L626" s="18">
        <f t="shared" si="29"/>
        <v>2279.54</v>
      </c>
    </row>
    <row r="627" s="10" customFormat="1" ht="55" customHeight="1" spans="1:12">
      <c r="A627" s="15">
        <f t="shared" si="27"/>
        <v>625</v>
      </c>
      <c r="B627" s="16" t="s">
        <v>1558</v>
      </c>
      <c r="C627" s="16" t="s">
        <v>1559</v>
      </c>
      <c r="D627" s="16" t="s">
        <v>146</v>
      </c>
      <c r="E627" s="17">
        <v>4999</v>
      </c>
      <c r="F627" s="17">
        <v>4999</v>
      </c>
      <c r="G627" s="18">
        <v>1599.68</v>
      </c>
      <c r="H627" s="18">
        <v>679.86</v>
      </c>
      <c r="I627" s="17">
        <v>0</v>
      </c>
      <c r="J627" s="17" t="s">
        <v>528</v>
      </c>
      <c r="K627" s="18">
        <f t="shared" si="28"/>
        <v>2279.54</v>
      </c>
      <c r="L627" s="18">
        <f t="shared" si="29"/>
        <v>2279.54</v>
      </c>
    </row>
    <row r="628" s="10" customFormat="1" ht="55" customHeight="1" spans="1:12">
      <c r="A628" s="15">
        <f t="shared" si="27"/>
        <v>626</v>
      </c>
      <c r="B628" s="16" t="s">
        <v>1560</v>
      </c>
      <c r="C628" s="16" t="s">
        <v>625</v>
      </c>
      <c r="D628" s="16" t="s">
        <v>146</v>
      </c>
      <c r="E628" s="17">
        <v>4999</v>
      </c>
      <c r="F628" s="17">
        <v>4999</v>
      </c>
      <c r="G628" s="18">
        <v>1599.68</v>
      </c>
      <c r="H628" s="18">
        <v>679.86</v>
      </c>
      <c r="I628" s="17">
        <v>0</v>
      </c>
      <c r="J628" s="17" t="s">
        <v>528</v>
      </c>
      <c r="K628" s="18">
        <f t="shared" si="28"/>
        <v>2279.54</v>
      </c>
      <c r="L628" s="18">
        <f t="shared" si="29"/>
        <v>2279.54</v>
      </c>
    </row>
    <row r="629" s="10" customFormat="1" ht="55" customHeight="1" spans="1:12">
      <c r="A629" s="15">
        <f t="shared" si="27"/>
        <v>627</v>
      </c>
      <c r="B629" s="16" t="s">
        <v>1561</v>
      </c>
      <c r="C629" s="16" t="s">
        <v>817</v>
      </c>
      <c r="D629" s="16" t="s">
        <v>146</v>
      </c>
      <c r="E629" s="17">
        <v>4999</v>
      </c>
      <c r="F629" s="17">
        <v>4999</v>
      </c>
      <c r="G629" s="18">
        <v>1599.68</v>
      </c>
      <c r="H629" s="18">
        <v>679.86</v>
      </c>
      <c r="I629" s="17">
        <v>0</v>
      </c>
      <c r="J629" s="17" t="s">
        <v>528</v>
      </c>
      <c r="K629" s="18">
        <f t="shared" si="28"/>
        <v>2279.54</v>
      </c>
      <c r="L629" s="18">
        <f t="shared" si="29"/>
        <v>2279.54</v>
      </c>
    </row>
    <row r="630" s="10" customFormat="1" ht="55" customHeight="1" spans="1:12">
      <c r="A630" s="15">
        <f t="shared" si="27"/>
        <v>628</v>
      </c>
      <c r="B630" s="16" t="s">
        <v>1562</v>
      </c>
      <c r="C630" s="16" t="s">
        <v>1563</v>
      </c>
      <c r="D630" s="16" t="s">
        <v>146</v>
      </c>
      <c r="E630" s="17">
        <v>7000</v>
      </c>
      <c r="F630" s="17">
        <v>7000</v>
      </c>
      <c r="G630" s="18">
        <v>1120</v>
      </c>
      <c r="H630" s="18">
        <v>476</v>
      </c>
      <c r="I630" s="17">
        <v>0</v>
      </c>
      <c r="J630" s="17" t="s">
        <v>558</v>
      </c>
      <c r="K630" s="18">
        <f t="shared" si="28"/>
        <v>1596</v>
      </c>
      <c r="L630" s="18">
        <f t="shared" si="29"/>
        <v>1596</v>
      </c>
    </row>
    <row r="631" s="10" customFormat="1" ht="55" customHeight="1" spans="1:12">
      <c r="A631" s="15">
        <f t="shared" si="27"/>
        <v>629</v>
      </c>
      <c r="B631" s="16" t="s">
        <v>1564</v>
      </c>
      <c r="C631" s="16" t="s">
        <v>575</v>
      </c>
      <c r="D631" s="16" t="s">
        <v>148</v>
      </c>
      <c r="E631" s="17">
        <v>4999</v>
      </c>
      <c r="F631" s="17">
        <v>4999</v>
      </c>
      <c r="G631" s="18">
        <v>1599.68</v>
      </c>
      <c r="H631" s="18">
        <v>679.86</v>
      </c>
      <c r="I631" s="17">
        <v>0</v>
      </c>
      <c r="J631" s="17" t="s">
        <v>528</v>
      </c>
      <c r="K631" s="18">
        <f t="shared" si="28"/>
        <v>2279.54</v>
      </c>
      <c r="L631" s="18">
        <f t="shared" si="29"/>
        <v>2279.54</v>
      </c>
    </row>
    <row r="632" s="10" customFormat="1" ht="55" customHeight="1" spans="1:12">
      <c r="A632" s="15">
        <f t="shared" si="27"/>
        <v>630</v>
      </c>
      <c r="B632" s="16" t="s">
        <v>1565</v>
      </c>
      <c r="C632" s="16" t="s">
        <v>1566</v>
      </c>
      <c r="D632" s="16" t="s">
        <v>148</v>
      </c>
      <c r="E632" s="17">
        <v>4999</v>
      </c>
      <c r="F632" s="17">
        <v>4999</v>
      </c>
      <c r="G632" s="18">
        <v>1599.68</v>
      </c>
      <c r="H632" s="18">
        <v>679.86</v>
      </c>
      <c r="I632" s="17">
        <v>0</v>
      </c>
      <c r="J632" s="17" t="s">
        <v>528</v>
      </c>
      <c r="K632" s="18">
        <f t="shared" si="28"/>
        <v>2279.54</v>
      </c>
      <c r="L632" s="18">
        <f t="shared" si="29"/>
        <v>2279.54</v>
      </c>
    </row>
    <row r="633" s="10" customFormat="1" ht="55" customHeight="1" spans="1:12">
      <c r="A633" s="15">
        <f t="shared" si="27"/>
        <v>631</v>
      </c>
      <c r="B633" s="16" t="s">
        <v>1567</v>
      </c>
      <c r="C633" s="16" t="s">
        <v>642</v>
      </c>
      <c r="D633" s="16" t="s">
        <v>148</v>
      </c>
      <c r="E633" s="17">
        <v>4999</v>
      </c>
      <c r="F633" s="17">
        <v>4999</v>
      </c>
      <c r="G633" s="18">
        <v>1599.68</v>
      </c>
      <c r="H633" s="18">
        <v>679.86</v>
      </c>
      <c r="I633" s="17">
        <v>0</v>
      </c>
      <c r="J633" s="17" t="s">
        <v>528</v>
      </c>
      <c r="K633" s="18">
        <f t="shared" si="28"/>
        <v>2279.54</v>
      </c>
      <c r="L633" s="18">
        <f t="shared" si="29"/>
        <v>2279.54</v>
      </c>
    </row>
    <row r="634" s="10" customFormat="1" ht="55" customHeight="1" spans="1:12">
      <c r="A634" s="15">
        <f t="shared" si="27"/>
        <v>632</v>
      </c>
      <c r="B634" s="16" t="s">
        <v>1568</v>
      </c>
      <c r="C634" s="16" t="s">
        <v>1569</v>
      </c>
      <c r="D634" s="16" t="s">
        <v>150</v>
      </c>
      <c r="E634" s="17">
        <v>4999</v>
      </c>
      <c r="F634" s="17">
        <v>4999</v>
      </c>
      <c r="G634" s="18">
        <v>1599.68</v>
      </c>
      <c r="H634" s="18">
        <v>679.86</v>
      </c>
      <c r="I634" s="17">
        <v>0</v>
      </c>
      <c r="J634" s="17" t="s">
        <v>528</v>
      </c>
      <c r="K634" s="18">
        <f t="shared" si="28"/>
        <v>2279.54</v>
      </c>
      <c r="L634" s="18">
        <f t="shared" si="29"/>
        <v>2279.54</v>
      </c>
    </row>
    <row r="635" s="10" customFormat="1" ht="55" customHeight="1" spans="1:12">
      <c r="A635" s="15">
        <f t="shared" si="27"/>
        <v>633</v>
      </c>
      <c r="B635" s="16" t="s">
        <v>1570</v>
      </c>
      <c r="C635" s="16" t="s">
        <v>701</v>
      </c>
      <c r="D635" s="16" t="s">
        <v>150</v>
      </c>
      <c r="E635" s="17">
        <v>4999</v>
      </c>
      <c r="F635" s="17">
        <v>4999</v>
      </c>
      <c r="G635" s="18">
        <v>1599.68</v>
      </c>
      <c r="H635" s="18">
        <v>679.86</v>
      </c>
      <c r="I635" s="17">
        <v>0</v>
      </c>
      <c r="J635" s="17" t="s">
        <v>528</v>
      </c>
      <c r="K635" s="18">
        <f t="shared" si="28"/>
        <v>2279.54</v>
      </c>
      <c r="L635" s="18">
        <f t="shared" si="29"/>
        <v>2279.54</v>
      </c>
    </row>
    <row r="636" s="10" customFormat="1" ht="55" customHeight="1" spans="1:12">
      <c r="A636" s="15">
        <f t="shared" si="27"/>
        <v>634</v>
      </c>
      <c r="B636" s="16" t="s">
        <v>1571</v>
      </c>
      <c r="C636" s="16" t="s">
        <v>721</v>
      </c>
      <c r="D636" s="16" t="s">
        <v>150</v>
      </c>
      <c r="E636" s="17">
        <v>4999</v>
      </c>
      <c r="F636" s="17">
        <v>4999</v>
      </c>
      <c r="G636" s="18">
        <v>1599.68</v>
      </c>
      <c r="H636" s="18">
        <v>679.86</v>
      </c>
      <c r="I636" s="17">
        <v>0</v>
      </c>
      <c r="J636" s="17" t="s">
        <v>528</v>
      </c>
      <c r="K636" s="18">
        <f t="shared" si="28"/>
        <v>2279.54</v>
      </c>
      <c r="L636" s="18">
        <f t="shared" si="29"/>
        <v>2279.54</v>
      </c>
    </row>
    <row r="637" s="10" customFormat="1" ht="55" customHeight="1" spans="1:12">
      <c r="A637" s="15">
        <f t="shared" si="27"/>
        <v>635</v>
      </c>
      <c r="B637" s="16" t="s">
        <v>1572</v>
      </c>
      <c r="C637" s="16" t="s">
        <v>1093</v>
      </c>
      <c r="D637" s="16" t="s">
        <v>150</v>
      </c>
      <c r="E637" s="17">
        <v>4999</v>
      </c>
      <c r="F637" s="17">
        <v>4999</v>
      </c>
      <c r="G637" s="18">
        <v>1599.68</v>
      </c>
      <c r="H637" s="18">
        <v>679.86</v>
      </c>
      <c r="I637" s="17">
        <v>0</v>
      </c>
      <c r="J637" s="17" t="s">
        <v>528</v>
      </c>
      <c r="K637" s="18">
        <f t="shared" si="28"/>
        <v>2279.54</v>
      </c>
      <c r="L637" s="18">
        <f t="shared" si="29"/>
        <v>2279.54</v>
      </c>
    </row>
    <row r="638" s="10" customFormat="1" ht="55" customHeight="1" spans="1:12">
      <c r="A638" s="15">
        <f t="shared" si="27"/>
        <v>636</v>
      </c>
      <c r="B638" s="16" t="s">
        <v>1573</v>
      </c>
      <c r="C638" s="16" t="s">
        <v>573</v>
      </c>
      <c r="D638" s="16" t="s">
        <v>150</v>
      </c>
      <c r="E638" s="17">
        <v>4999</v>
      </c>
      <c r="F638" s="17">
        <v>4999</v>
      </c>
      <c r="G638" s="18">
        <v>1599.68</v>
      </c>
      <c r="H638" s="18">
        <v>679.86</v>
      </c>
      <c r="I638" s="17">
        <v>0</v>
      </c>
      <c r="J638" s="17" t="s">
        <v>528</v>
      </c>
      <c r="K638" s="18">
        <f t="shared" si="28"/>
        <v>2279.54</v>
      </c>
      <c r="L638" s="18">
        <f t="shared" si="29"/>
        <v>2279.54</v>
      </c>
    </row>
    <row r="639" s="10" customFormat="1" ht="55" customHeight="1" spans="1:12">
      <c r="A639" s="15">
        <f t="shared" si="27"/>
        <v>637</v>
      </c>
      <c r="B639" s="16" t="s">
        <v>1574</v>
      </c>
      <c r="C639" s="16" t="s">
        <v>1575</v>
      </c>
      <c r="D639" s="16" t="s">
        <v>150</v>
      </c>
      <c r="E639" s="17">
        <v>4999</v>
      </c>
      <c r="F639" s="17">
        <v>4999</v>
      </c>
      <c r="G639" s="18">
        <v>1599.68</v>
      </c>
      <c r="H639" s="18">
        <v>679.86</v>
      </c>
      <c r="I639" s="17">
        <v>0</v>
      </c>
      <c r="J639" s="17" t="s">
        <v>528</v>
      </c>
      <c r="K639" s="18">
        <f t="shared" si="28"/>
        <v>2279.54</v>
      </c>
      <c r="L639" s="18">
        <f t="shared" si="29"/>
        <v>2279.54</v>
      </c>
    </row>
    <row r="640" s="10" customFormat="1" ht="55" customHeight="1" spans="1:12">
      <c r="A640" s="15">
        <f t="shared" si="27"/>
        <v>638</v>
      </c>
      <c r="B640" s="16" t="s">
        <v>1576</v>
      </c>
      <c r="C640" s="16" t="s">
        <v>1577</v>
      </c>
      <c r="D640" s="16" t="s">
        <v>152</v>
      </c>
      <c r="E640" s="17">
        <v>4999</v>
      </c>
      <c r="F640" s="17">
        <v>4999</v>
      </c>
      <c r="G640" s="18">
        <v>1599.68</v>
      </c>
      <c r="H640" s="18">
        <v>679.86</v>
      </c>
      <c r="I640" s="17">
        <v>0</v>
      </c>
      <c r="J640" s="17" t="s">
        <v>528</v>
      </c>
      <c r="K640" s="18">
        <f t="shared" si="28"/>
        <v>2279.54</v>
      </c>
      <c r="L640" s="18">
        <f t="shared" si="29"/>
        <v>2279.54</v>
      </c>
    </row>
    <row r="641" s="10" customFormat="1" ht="55" customHeight="1" spans="1:12">
      <c r="A641" s="15">
        <f t="shared" si="27"/>
        <v>639</v>
      </c>
      <c r="B641" s="16" t="s">
        <v>1578</v>
      </c>
      <c r="C641" s="16" t="s">
        <v>607</v>
      </c>
      <c r="D641" s="16" t="s">
        <v>152</v>
      </c>
      <c r="E641" s="17">
        <v>4999</v>
      </c>
      <c r="F641" s="17">
        <v>4999</v>
      </c>
      <c r="G641" s="18">
        <v>1599.68</v>
      </c>
      <c r="H641" s="18">
        <v>679.86</v>
      </c>
      <c r="I641" s="17">
        <v>0</v>
      </c>
      <c r="J641" s="17" t="s">
        <v>528</v>
      </c>
      <c r="K641" s="18">
        <f t="shared" si="28"/>
        <v>2279.54</v>
      </c>
      <c r="L641" s="18">
        <f t="shared" si="29"/>
        <v>2279.54</v>
      </c>
    </row>
    <row r="642" s="10" customFormat="1" ht="55" customHeight="1" spans="1:12">
      <c r="A642" s="15">
        <f t="shared" si="27"/>
        <v>640</v>
      </c>
      <c r="B642" s="16" t="s">
        <v>1579</v>
      </c>
      <c r="C642" s="16" t="s">
        <v>1091</v>
      </c>
      <c r="D642" s="16" t="s">
        <v>152</v>
      </c>
      <c r="E642" s="17">
        <v>4999</v>
      </c>
      <c r="F642" s="17">
        <v>4999</v>
      </c>
      <c r="G642" s="18">
        <v>1599.68</v>
      </c>
      <c r="H642" s="18">
        <v>679.86</v>
      </c>
      <c r="I642" s="17">
        <v>0</v>
      </c>
      <c r="J642" s="17" t="s">
        <v>528</v>
      </c>
      <c r="K642" s="18">
        <f t="shared" si="28"/>
        <v>2279.54</v>
      </c>
      <c r="L642" s="18">
        <f t="shared" si="29"/>
        <v>2279.54</v>
      </c>
    </row>
    <row r="643" s="10" customFormat="1" ht="55" customHeight="1" spans="1:12">
      <c r="A643" s="15">
        <f t="shared" si="27"/>
        <v>641</v>
      </c>
      <c r="B643" s="16" t="s">
        <v>1580</v>
      </c>
      <c r="C643" s="16" t="s">
        <v>753</v>
      </c>
      <c r="D643" s="16" t="s">
        <v>152</v>
      </c>
      <c r="E643" s="17">
        <v>4999</v>
      </c>
      <c r="F643" s="17">
        <v>4999</v>
      </c>
      <c r="G643" s="18">
        <v>1599.68</v>
      </c>
      <c r="H643" s="18">
        <v>679.86</v>
      </c>
      <c r="I643" s="17">
        <v>0</v>
      </c>
      <c r="J643" s="17" t="s">
        <v>528</v>
      </c>
      <c r="K643" s="18">
        <f t="shared" si="28"/>
        <v>2279.54</v>
      </c>
      <c r="L643" s="18">
        <f t="shared" si="29"/>
        <v>2279.54</v>
      </c>
    </row>
    <row r="644" s="10" customFormat="1" ht="55" customHeight="1" spans="1:12">
      <c r="A644" s="15">
        <f t="shared" ref="A644:A707" si="30">ROW()-2</f>
        <v>642</v>
      </c>
      <c r="B644" s="16" t="s">
        <v>1581</v>
      </c>
      <c r="C644" s="16" t="s">
        <v>1582</v>
      </c>
      <c r="D644" s="16" t="s">
        <v>152</v>
      </c>
      <c r="E644" s="17">
        <v>4999</v>
      </c>
      <c r="F644" s="17">
        <v>4999</v>
      </c>
      <c r="G644" s="18">
        <v>1599.68</v>
      </c>
      <c r="H644" s="18">
        <v>679.86</v>
      </c>
      <c r="I644" s="17">
        <v>0</v>
      </c>
      <c r="J644" s="17" t="s">
        <v>528</v>
      </c>
      <c r="K644" s="18">
        <f t="shared" ref="K644:K707" si="31">G644+H644</f>
        <v>2279.54</v>
      </c>
      <c r="L644" s="18">
        <f t="shared" ref="L644:L707" si="32">K644</f>
        <v>2279.54</v>
      </c>
    </row>
    <row r="645" s="10" customFormat="1" ht="55" customHeight="1" spans="1:12">
      <c r="A645" s="15">
        <f t="shared" si="30"/>
        <v>643</v>
      </c>
      <c r="B645" s="16" t="s">
        <v>1583</v>
      </c>
      <c r="C645" s="16" t="s">
        <v>1584</v>
      </c>
      <c r="D645" s="16" t="s">
        <v>152</v>
      </c>
      <c r="E645" s="17">
        <v>4999</v>
      </c>
      <c r="F645" s="17">
        <v>4999</v>
      </c>
      <c r="G645" s="18">
        <v>1599.68</v>
      </c>
      <c r="H645" s="18">
        <v>679.86</v>
      </c>
      <c r="I645" s="17">
        <v>0</v>
      </c>
      <c r="J645" s="17" t="s">
        <v>528</v>
      </c>
      <c r="K645" s="18">
        <f t="shared" si="31"/>
        <v>2279.54</v>
      </c>
      <c r="L645" s="18">
        <f t="shared" si="32"/>
        <v>2279.54</v>
      </c>
    </row>
    <row r="646" s="10" customFormat="1" ht="55" customHeight="1" spans="1:12">
      <c r="A646" s="15">
        <f t="shared" si="30"/>
        <v>644</v>
      </c>
      <c r="B646" s="16" t="s">
        <v>1585</v>
      </c>
      <c r="C646" s="16" t="s">
        <v>1038</v>
      </c>
      <c r="D646" s="16" t="s">
        <v>154</v>
      </c>
      <c r="E646" s="17">
        <v>4999</v>
      </c>
      <c r="F646" s="17">
        <v>4999</v>
      </c>
      <c r="G646" s="18">
        <v>1599.68</v>
      </c>
      <c r="H646" s="18">
        <v>679.86</v>
      </c>
      <c r="I646" s="17">
        <v>0</v>
      </c>
      <c r="J646" s="17" t="s">
        <v>528</v>
      </c>
      <c r="K646" s="18">
        <f t="shared" si="31"/>
        <v>2279.54</v>
      </c>
      <c r="L646" s="18">
        <f t="shared" si="32"/>
        <v>2279.54</v>
      </c>
    </row>
    <row r="647" s="10" customFormat="1" ht="55" customHeight="1" spans="1:12">
      <c r="A647" s="15">
        <f t="shared" si="30"/>
        <v>645</v>
      </c>
      <c r="B647" s="16" t="s">
        <v>1586</v>
      </c>
      <c r="C647" s="16" t="s">
        <v>1587</v>
      </c>
      <c r="D647" s="16" t="s">
        <v>154</v>
      </c>
      <c r="E647" s="17">
        <v>4999</v>
      </c>
      <c r="F647" s="17">
        <v>4999</v>
      </c>
      <c r="G647" s="18">
        <v>1599.68</v>
      </c>
      <c r="H647" s="18">
        <v>679.86</v>
      </c>
      <c r="I647" s="17">
        <v>0</v>
      </c>
      <c r="J647" s="17" t="s">
        <v>528</v>
      </c>
      <c r="K647" s="18">
        <f t="shared" si="31"/>
        <v>2279.54</v>
      </c>
      <c r="L647" s="18">
        <f t="shared" si="32"/>
        <v>2279.54</v>
      </c>
    </row>
    <row r="648" s="10" customFormat="1" ht="55" customHeight="1" spans="1:12">
      <c r="A648" s="15">
        <f t="shared" si="30"/>
        <v>646</v>
      </c>
      <c r="B648" s="16" t="s">
        <v>1588</v>
      </c>
      <c r="C648" s="16" t="s">
        <v>1589</v>
      </c>
      <c r="D648" s="16" t="s">
        <v>154</v>
      </c>
      <c r="E648" s="17">
        <v>4999</v>
      </c>
      <c r="F648" s="17">
        <v>4999</v>
      </c>
      <c r="G648" s="18">
        <v>1599.68</v>
      </c>
      <c r="H648" s="18">
        <v>679.86</v>
      </c>
      <c r="I648" s="17">
        <v>0</v>
      </c>
      <c r="J648" s="17" t="s">
        <v>528</v>
      </c>
      <c r="K648" s="18">
        <f t="shared" si="31"/>
        <v>2279.54</v>
      </c>
      <c r="L648" s="18">
        <f t="shared" si="32"/>
        <v>2279.54</v>
      </c>
    </row>
    <row r="649" s="10" customFormat="1" ht="55" customHeight="1" spans="1:12">
      <c r="A649" s="15">
        <f t="shared" si="30"/>
        <v>647</v>
      </c>
      <c r="B649" s="16" t="s">
        <v>1590</v>
      </c>
      <c r="C649" s="16" t="s">
        <v>714</v>
      </c>
      <c r="D649" s="16" t="s">
        <v>154</v>
      </c>
      <c r="E649" s="17">
        <v>4999</v>
      </c>
      <c r="F649" s="17">
        <v>4999</v>
      </c>
      <c r="G649" s="18">
        <v>1599.68</v>
      </c>
      <c r="H649" s="18">
        <v>679.86</v>
      </c>
      <c r="I649" s="17">
        <v>0</v>
      </c>
      <c r="J649" s="17" t="s">
        <v>528</v>
      </c>
      <c r="K649" s="18">
        <f t="shared" si="31"/>
        <v>2279.54</v>
      </c>
      <c r="L649" s="18">
        <f t="shared" si="32"/>
        <v>2279.54</v>
      </c>
    </row>
    <row r="650" s="10" customFormat="1" ht="55" customHeight="1" spans="1:12">
      <c r="A650" s="15">
        <f t="shared" si="30"/>
        <v>648</v>
      </c>
      <c r="B650" s="16" t="s">
        <v>1591</v>
      </c>
      <c r="C650" s="16" t="s">
        <v>811</v>
      </c>
      <c r="D650" s="16" t="s">
        <v>154</v>
      </c>
      <c r="E650" s="17">
        <v>4999</v>
      </c>
      <c r="F650" s="17">
        <v>4999</v>
      </c>
      <c r="G650" s="18">
        <v>1599.68</v>
      </c>
      <c r="H650" s="18">
        <v>679.86</v>
      </c>
      <c r="I650" s="17">
        <v>0</v>
      </c>
      <c r="J650" s="17" t="s">
        <v>528</v>
      </c>
      <c r="K650" s="18">
        <f t="shared" si="31"/>
        <v>2279.54</v>
      </c>
      <c r="L650" s="18">
        <f t="shared" si="32"/>
        <v>2279.54</v>
      </c>
    </row>
    <row r="651" s="10" customFormat="1" ht="55" customHeight="1" spans="1:12">
      <c r="A651" s="15">
        <f t="shared" si="30"/>
        <v>649</v>
      </c>
      <c r="B651" s="16" t="s">
        <v>1592</v>
      </c>
      <c r="C651" s="16" t="s">
        <v>1593</v>
      </c>
      <c r="D651" s="16" t="s">
        <v>154</v>
      </c>
      <c r="E651" s="17">
        <v>4999</v>
      </c>
      <c r="F651" s="17">
        <v>4999</v>
      </c>
      <c r="G651" s="18">
        <v>1599.68</v>
      </c>
      <c r="H651" s="18">
        <v>679.86</v>
      </c>
      <c r="I651" s="17">
        <v>0</v>
      </c>
      <c r="J651" s="17" t="s">
        <v>528</v>
      </c>
      <c r="K651" s="18">
        <f t="shared" si="31"/>
        <v>2279.54</v>
      </c>
      <c r="L651" s="18">
        <f t="shared" si="32"/>
        <v>2279.54</v>
      </c>
    </row>
    <row r="652" s="10" customFormat="1" ht="55" customHeight="1" spans="1:12">
      <c r="A652" s="15">
        <f t="shared" si="30"/>
        <v>650</v>
      </c>
      <c r="B652" s="16" t="s">
        <v>1594</v>
      </c>
      <c r="C652" s="16" t="s">
        <v>1595</v>
      </c>
      <c r="D652" s="16" t="s">
        <v>154</v>
      </c>
      <c r="E652" s="17">
        <v>4999</v>
      </c>
      <c r="F652" s="17">
        <v>4999</v>
      </c>
      <c r="G652" s="18">
        <v>1599.68</v>
      </c>
      <c r="H652" s="18">
        <v>679.86</v>
      </c>
      <c r="I652" s="17">
        <v>0</v>
      </c>
      <c r="J652" s="17" t="s">
        <v>528</v>
      </c>
      <c r="K652" s="18">
        <f t="shared" si="31"/>
        <v>2279.54</v>
      </c>
      <c r="L652" s="18">
        <f t="shared" si="32"/>
        <v>2279.54</v>
      </c>
    </row>
    <row r="653" s="10" customFormat="1" ht="55" customHeight="1" spans="1:12">
      <c r="A653" s="15">
        <f t="shared" si="30"/>
        <v>651</v>
      </c>
      <c r="B653" s="16" t="s">
        <v>1596</v>
      </c>
      <c r="C653" s="16" t="s">
        <v>1030</v>
      </c>
      <c r="D653" s="16" t="s">
        <v>156</v>
      </c>
      <c r="E653" s="17">
        <v>4999</v>
      </c>
      <c r="F653" s="17">
        <v>4999</v>
      </c>
      <c r="G653" s="18">
        <v>1599.68</v>
      </c>
      <c r="H653" s="18">
        <v>679.86</v>
      </c>
      <c r="I653" s="17">
        <v>0</v>
      </c>
      <c r="J653" s="17" t="s">
        <v>528</v>
      </c>
      <c r="K653" s="18">
        <f t="shared" si="31"/>
        <v>2279.54</v>
      </c>
      <c r="L653" s="18">
        <f t="shared" si="32"/>
        <v>2279.54</v>
      </c>
    </row>
    <row r="654" s="10" customFormat="1" ht="55" customHeight="1" spans="1:12">
      <c r="A654" s="15">
        <f t="shared" si="30"/>
        <v>652</v>
      </c>
      <c r="B654" s="16" t="s">
        <v>1597</v>
      </c>
      <c r="C654" s="16" t="s">
        <v>1598</v>
      </c>
      <c r="D654" s="16" t="s">
        <v>156</v>
      </c>
      <c r="E654" s="17">
        <v>4999</v>
      </c>
      <c r="F654" s="17">
        <v>4999</v>
      </c>
      <c r="G654" s="18">
        <v>1599.68</v>
      </c>
      <c r="H654" s="18">
        <v>679.86</v>
      </c>
      <c r="I654" s="17">
        <v>0</v>
      </c>
      <c r="J654" s="17" t="s">
        <v>528</v>
      </c>
      <c r="K654" s="18">
        <f t="shared" si="31"/>
        <v>2279.54</v>
      </c>
      <c r="L654" s="18">
        <f t="shared" si="32"/>
        <v>2279.54</v>
      </c>
    </row>
    <row r="655" s="10" customFormat="1" ht="55" customHeight="1" spans="1:12">
      <c r="A655" s="15">
        <f t="shared" si="30"/>
        <v>653</v>
      </c>
      <c r="B655" s="16" t="s">
        <v>1599</v>
      </c>
      <c r="C655" s="16" t="s">
        <v>1600</v>
      </c>
      <c r="D655" s="16" t="s">
        <v>156</v>
      </c>
      <c r="E655" s="17">
        <v>4999</v>
      </c>
      <c r="F655" s="17">
        <v>4999</v>
      </c>
      <c r="G655" s="18">
        <v>1599.68</v>
      </c>
      <c r="H655" s="18">
        <v>679.86</v>
      </c>
      <c r="I655" s="17">
        <v>0</v>
      </c>
      <c r="J655" s="17" t="s">
        <v>528</v>
      </c>
      <c r="K655" s="18">
        <f t="shared" si="31"/>
        <v>2279.54</v>
      </c>
      <c r="L655" s="18">
        <f t="shared" si="32"/>
        <v>2279.54</v>
      </c>
    </row>
    <row r="656" s="10" customFormat="1" ht="55" customHeight="1" spans="1:12">
      <c r="A656" s="15">
        <f t="shared" si="30"/>
        <v>654</v>
      </c>
      <c r="B656" s="16" t="s">
        <v>1601</v>
      </c>
      <c r="C656" s="16" t="s">
        <v>1550</v>
      </c>
      <c r="D656" s="16" t="s">
        <v>156</v>
      </c>
      <c r="E656" s="17">
        <v>4999</v>
      </c>
      <c r="F656" s="17">
        <v>4999</v>
      </c>
      <c r="G656" s="18">
        <v>1599.68</v>
      </c>
      <c r="H656" s="18">
        <v>679.86</v>
      </c>
      <c r="I656" s="17">
        <v>0</v>
      </c>
      <c r="J656" s="17" t="s">
        <v>528</v>
      </c>
      <c r="K656" s="18">
        <f t="shared" si="31"/>
        <v>2279.54</v>
      </c>
      <c r="L656" s="18">
        <f t="shared" si="32"/>
        <v>2279.54</v>
      </c>
    </row>
    <row r="657" s="10" customFormat="1" ht="55" customHeight="1" spans="1:12">
      <c r="A657" s="15">
        <f t="shared" si="30"/>
        <v>655</v>
      </c>
      <c r="B657" s="16" t="s">
        <v>1602</v>
      </c>
      <c r="C657" s="16" t="s">
        <v>1603</v>
      </c>
      <c r="D657" s="16" t="s">
        <v>156</v>
      </c>
      <c r="E657" s="17">
        <v>4999</v>
      </c>
      <c r="F657" s="17">
        <v>4999</v>
      </c>
      <c r="G657" s="18">
        <v>1599.68</v>
      </c>
      <c r="H657" s="18">
        <v>679.86</v>
      </c>
      <c r="I657" s="17">
        <v>0</v>
      </c>
      <c r="J657" s="17" t="s">
        <v>528</v>
      </c>
      <c r="K657" s="18">
        <f t="shared" si="31"/>
        <v>2279.54</v>
      </c>
      <c r="L657" s="18">
        <f t="shared" si="32"/>
        <v>2279.54</v>
      </c>
    </row>
    <row r="658" s="10" customFormat="1" ht="55" customHeight="1" spans="1:12">
      <c r="A658" s="15">
        <f t="shared" si="30"/>
        <v>656</v>
      </c>
      <c r="B658" s="16" t="s">
        <v>1604</v>
      </c>
      <c r="C658" s="16" t="s">
        <v>1605</v>
      </c>
      <c r="D658" s="16" t="s">
        <v>158</v>
      </c>
      <c r="E658" s="17">
        <v>4999</v>
      </c>
      <c r="F658" s="17">
        <v>4999</v>
      </c>
      <c r="G658" s="18">
        <v>1599.68</v>
      </c>
      <c r="H658" s="18">
        <v>679.86</v>
      </c>
      <c r="I658" s="17">
        <v>0</v>
      </c>
      <c r="J658" s="17" t="s">
        <v>528</v>
      </c>
      <c r="K658" s="18">
        <f t="shared" si="31"/>
        <v>2279.54</v>
      </c>
      <c r="L658" s="18">
        <f t="shared" si="32"/>
        <v>2279.54</v>
      </c>
    </row>
    <row r="659" s="10" customFormat="1" ht="55" customHeight="1" spans="1:12">
      <c r="A659" s="15">
        <f t="shared" si="30"/>
        <v>657</v>
      </c>
      <c r="B659" s="16" t="s">
        <v>1606</v>
      </c>
      <c r="C659" s="16" t="s">
        <v>1607</v>
      </c>
      <c r="D659" s="16" t="s">
        <v>160</v>
      </c>
      <c r="E659" s="17">
        <v>4999</v>
      </c>
      <c r="F659" s="17">
        <v>4999</v>
      </c>
      <c r="G659" s="18">
        <v>1599.68</v>
      </c>
      <c r="H659" s="18">
        <v>679.86</v>
      </c>
      <c r="I659" s="17">
        <v>0</v>
      </c>
      <c r="J659" s="17" t="s">
        <v>528</v>
      </c>
      <c r="K659" s="18">
        <f t="shared" si="31"/>
        <v>2279.54</v>
      </c>
      <c r="L659" s="18">
        <f t="shared" si="32"/>
        <v>2279.54</v>
      </c>
    </row>
    <row r="660" s="10" customFormat="1" ht="55" customHeight="1" spans="1:12">
      <c r="A660" s="15">
        <f t="shared" si="30"/>
        <v>658</v>
      </c>
      <c r="B660" s="16" t="s">
        <v>1608</v>
      </c>
      <c r="C660" s="16" t="s">
        <v>667</v>
      </c>
      <c r="D660" s="16" t="s">
        <v>161</v>
      </c>
      <c r="E660" s="17">
        <v>4999</v>
      </c>
      <c r="F660" s="17">
        <v>4999</v>
      </c>
      <c r="G660" s="18">
        <v>1599.68</v>
      </c>
      <c r="H660" s="18">
        <v>679.86</v>
      </c>
      <c r="I660" s="17">
        <v>0</v>
      </c>
      <c r="J660" s="17" t="s">
        <v>528</v>
      </c>
      <c r="K660" s="18">
        <f t="shared" si="31"/>
        <v>2279.54</v>
      </c>
      <c r="L660" s="18">
        <f t="shared" si="32"/>
        <v>2279.54</v>
      </c>
    </row>
    <row r="661" s="10" customFormat="1" ht="55" customHeight="1" spans="1:12">
      <c r="A661" s="15">
        <f t="shared" si="30"/>
        <v>659</v>
      </c>
      <c r="B661" s="16" t="s">
        <v>1609</v>
      </c>
      <c r="C661" s="16" t="s">
        <v>1610</v>
      </c>
      <c r="D661" s="16" t="s">
        <v>161</v>
      </c>
      <c r="E661" s="17">
        <v>4999</v>
      </c>
      <c r="F661" s="17">
        <v>4999</v>
      </c>
      <c r="G661" s="18">
        <v>1599.68</v>
      </c>
      <c r="H661" s="18">
        <v>679.86</v>
      </c>
      <c r="I661" s="17">
        <v>0</v>
      </c>
      <c r="J661" s="17" t="s">
        <v>528</v>
      </c>
      <c r="K661" s="18">
        <f t="shared" si="31"/>
        <v>2279.54</v>
      </c>
      <c r="L661" s="18">
        <f t="shared" si="32"/>
        <v>2279.54</v>
      </c>
    </row>
    <row r="662" s="10" customFormat="1" ht="55" customHeight="1" spans="1:12">
      <c r="A662" s="15">
        <f t="shared" si="30"/>
        <v>660</v>
      </c>
      <c r="B662" s="16" t="s">
        <v>1611</v>
      </c>
      <c r="C662" s="16" t="s">
        <v>1612</v>
      </c>
      <c r="D662" s="16" t="s">
        <v>163</v>
      </c>
      <c r="E662" s="17">
        <v>7292.5</v>
      </c>
      <c r="F662" s="17">
        <v>7292.5</v>
      </c>
      <c r="G662" s="18">
        <v>2333.6</v>
      </c>
      <c r="H662" s="18">
        <v>991.78</v>
      </c>
      <c r="I662" s="17">
        <v>0</v>
      </c>
      <c r="J662" s="17" t="s">
        <v>528</v>
      </c>
      <c r="K662" s="18">
        <f t="shared" si="31"/>
        <v>3325.38</v>
      </c>
      <c r="L662" s="18">
        <f t="shared" si="32"/>
        <v>3325.38</v>
      </c>
    </row>
    <row r="663" s="10" customFormat="1" ht="55" customHeight="1" spans="1:12">
      <c r="A663" s="15">
        <f t="shared" si="30"/>
        <v>661</v>
      </c>
      <c r="B663" s="16" t="s">
        <v>1613</v>
      </c>
      <c r="C663" s="16" t="s">
        <v>1614</v>
      </c>
      <c r="D663" s="16" t="s">
        <v>163</v>
      </c>
      <c r="E663" s="17">
        <v>7652.5</v>
      </c>
      <c r="F663" s="17">
        <v>7652.5</v>
      </c>
      <c r="G663" s="18">
        <v>2448.8</v>
      </c>
      <c r="H663" s="18">
        <v>1040.74</v>
      </c>
      <c r="I663" s="17">
        <v>0</v>
      </c>
      <c r="J663" s="17" t="s">
        <v>528</v>
      </c>
      <c r="K663" s="18">
        <f t="shared" si="31"/>
        <v>3489.54</v>
      </c>
      <c r="L663" s="18">
        <f t="shared" si="32"/>
        <v>3489.54</v>
      </c>
    </row>
    <row r="664" s="10" customFormat="1" ht="55" customHeight="1" spans="1:12">
      <c r="A664" s="15">
        <f t="shared" si="30"/>
        <v>662</v>
      </c>
      <c r="B664" s="16" t="s">
        <v>1615</v>
      </c>
      <c r="C664" s="16" t="s">
        <v>714</v>
      </c>
      <c r="D664" s="16" t="s">
        <v>165</v>
      </c>
      <c r="E664" s="17">
        <v>5263.5</v>
      </c>
      <c r="F664" s="17">
        <v>5263.5</v>
      </c>
      <c r="G664" s="18">
        <v>1684.32</v>
      </c>
      <c r="H664" s="18">
        <v>715.84</v>
      </c>
      <c r="I664" s="17">
        <v>0</v>
      </c>
      <c r="J664" s="17" t="s">
        <v>528</v>
      </c>
      <c r="K664" s="18">
        <f t="shared" si="31"/>
        <v>2400.16</v>
      </c>
      <c r="L664" s="18">
        <f t="shared" si="32"/>
        <v>2400.16</v>
      </c>
    </row>
    <row r="665" s="10" customFormat="1" ht="55" customHeight="1" spans="1:12">
      <c r="A665" s="15">
        <f t="shared" si="30"/>
        <v>663</v>
      </c>
      <c r="B665" s="16" t="s">
        <v>1616</v>
      </c>
      <c r="C665" s="16" t="s">
        <v>685</v>
      </c>
      <c r="D665" s="16" t="s">
        <v>165</v>
      </c>
      <c r="E665" s="17">
        <v>5503.5</v>
      </c>
      <c r="F665" s="17">
        <v>5503.5</v>
      </c>
      <c r="G665" s="18">
        <v>1761.12</v>
      </c>
      <c r="H665" s="18">
        <v>748.48</v>
      </c>
      <c r="I665" s="17">
        <v>0</v>
      </c>
      <c r="J665" s="17" t="s">
        <v>528</v>
      </c>
      <c r="K665" s="18">
        <f t="shared" si="31"/>
        <v>2509.6</v>
      </c>
      <c r="L665" s="18">
        <f t="shared" si="32"/>
        <v>2509.6</v>
      </c>
    </row>
    <row r="666" s="10" customFormat="1" ht="55" customHeight="1" spans="1:12">
      <c r="A666" s="15">
        <f t="shared" si="30"/>
        <v>664</v>
      </c>
      <c r="B666" s="16" t="s">
        <v>1617</v>
      </c>
      <c r="C666" s="16" t="s">
        <v>1618</v>
      </c>
      <c r="D666" s="16" t="s">
        <v>167</v>
      </c>
      <c r="E666" s="17">
        <v>4999</v>
      </c>
      <c r="F666" s="17">
        <v>4999</v>
      </c>
      <c r="G666" s="18">
        <v>1599.68</v>
      </c>
      <c r="H666" s="18">
        <v>679.86</v>
      </c>
      <c r="I666" s="17">
        <v>0</v>
      </c>
      <c r="J666" s="17" t="s">
        <v>528</v>
      </c>
      <c r="K666" s="18">
        <f t="shared" si="31"/>
        <v>2279.54</v>
      </c>
      <c r="L666" s="18">
        <f t="shared" si="32"/>
        <v>2279.54</v>
      </c>
    </row>
    <row r="667" s="10" customFormat="1" ht="55" customHeight="1" spans="1:12">
      <c r="A667" s="15">
        <f t="shared" si="30"/>
        <v>665</v>
      </c>
      <c r="B667" s="16" t="s">
        <v>1619</v>
      </c>
      <c r="C667" s="16" t="s">
        <v>741</v>
      </c>
      <c r="D667" s="16" t="s">
        <v>169</v>
      </c>
      <c r="E667" s="17">
        <v>4999</v>
      </c>
      <c r="F667" s="17">
        <v>4999</v>
      </c>
      <c r="G667" s="18">
        <v>1599.68</v>
      </c>
      <c r="H667" s="18">
        <v>679.86</v>
      </c>
      <c r="I667" s="17">
        <v>0</v>
      </c>
      <c r="J667" s="17" t="s">
        <v>528</v>
      </c>
      <c r="K667" s="18">
        <f t="shared" si="31"/>
        <v>2279.54</v>
      </c>
      <c r="L667" s="18">
        <f t="shared" si="32"/>
        <v>2279.54</v>
      </c>
    </row>
    <row r="668" s="10" customFormat="1" ht="55" customHeight="1" spans="1:12">
      <c r="A668" s="15">
        <f t="shared" si="30"/>
        <v>666</v>
      </c>
      <c r="B668" s="16" t="s">
        <v>1620</v>
      </c>
      <c r="C668" s="16" t="s">
        <v>701</v>
      </c>
      <c r="D668" s="16" t="s">
        <v>169</v>
      </c>
      <c r="E668" s="17">
        <v>4999</v>
      </c>
      <c r="F668" s="17">
        <v>4999</v>
      </c>
      <c r="G668" s="18">
        <v>1599.68</v>
      </c>
      <c r="H668" s="18">
        <v>679.86</v>
      </c>
      <c r="I668" s="17">
        <v>0</v>
      </c>
      <c r="J668" s="17" t="s">
        <v>528</v>
      </c>
      <c r="K668" s="18">
        <f t="shared" si="31"/>
        <v>2279.54</v>
      </c>
      <c r="L668" s="18">
        <f t="shared" si="32"/>
        <v>2279.54</v>
      </c>
    </row>
    <row r="669" s="10" customFormat="1" ht="55" customHeight="1" spans="1:12">
      <c r="A669" s="15">
        <f t="shared" si="30"/>
        <v>667</v>
      </c>
      <c r="B669" s="16" t="s">
        <v>1621</v>
      </c>
      <c r="C669" s="16" t="s">
        <v>646</v>
      </c>
      <c r="D669" s="16" t="s">
        <v>169</v>
      </c>
      <c r="E669" s="17">
        <v>4999</v>
      </c>
      <c r="F669" s="17">
        <v>4999</v>
      </c>
      <c r="G669" s="18">
        <v>1599.68</v>
      </c>
      <c r="H669" s="18">
        <v>679.86</v>
      </c>
      <c r="I669" s="17">
        <v>0</v>
      </c>
      <c r="J669" s="17" t="s">
        <v>528</v>
      </c>
      <c r="K669" s="18">
        <f t="shared" si="31"/>
        <v>2279.54</v>
      </c>
      <c r="L669" s="18">
        <f t="shared" si="32"/>
        <v>2279.54</v>
      </c>
    </row>
    <row r="670" s="10" customFormat="1" ht="55" customHeight="1" spans="1:12">
      <c r="A670" s="15">
        <f t="shared" si="30"/>
        <v>668</v>
      </c>
      <c r="B670" s="16" t="s">
        <v>1622</v>
      </c>
      <c r="C670" s="16" t="s">
        <v>667</v>
      </c>
      <c r="D670" s="16" t="s">
        <v>169</v>
      </c>
      <c r="E670" s="17">
        <v>4999</v>
      </c>
      <c r="F670" s="17">
        <v>4999</v>
      </c>
      <c r="G670" s="18">
        <v>1599.68</v>
      </c>
      <c r="H670" s="18">
        <v>679.86</v>
      </c>
      <c r="I670" s="17">
        <v>0</v>
      </c>
      <c r="J670" s="17" t="s">
        <v>528</v>
      </c>
      <c r="K670" s="18">
        <f t="shared" si="31"/>
        <v>2279.54</v>
      </c>
      <c r="L670" s="18">
        <f t="shared" si="32"/>
        <v>2279.54</v>
      </c>
    </row>
    <row r="671" s="10" customFormat="1" ht="55" customHeight="1" spans="1:12">
      <c r="A671" s="15">
        <f t="shared" si="30"/>
        <v>669</v>
      </c>
      <c r="B671" s="16" t="s">
        <v>1623</v>
      </c>
      <c r="C671" s="16" t="s">
        <v>820</v>
      </c>
      <c r="D671" s="16" t="s">
        <v>169</v>
      </c>
      <c r="E671" s="17">
        <v>4999</v>
      </c>
      <c r="F671" s="17">
        <v>4999</v>
      </c>
      <c r="G671" s="18">
        <v>1599.68</v>
      </c>
      <c r="H671" s="18">
        <v>679.86</v>
      </c>
      <c r="I671" s="17">
        <v>0</v>
      </c>
      <c r="J671" s="17" t="s">
        <v>528</v>
      </c>
      <c r="K671" s="18">
        <f t="shared" si="31"/>
        <v>2279.54</v>
      </c>
      <c r="L671" s="18">
        <f t="shared" si="32"/>
        <v>2279.54</v>
      </c>
    </row>
    <row r="672" s="10" customFormat="1" ht="55" customHeight="1" spans="1:12">
      <c r="A672" s="15">
        <f t="shared" si="30"/>
        <v>670</v>
      </c>
      <c r="B672" s="16" t="s">
        <v>1624</v>
      </c>
      <c r="C672" s="16" t="s">
        <v>656</v>
      </c>
      <c r="D672" s="16" t="s">
        <v>169</v>
      </c>
      <c r="E672" s="17">
        <v>4999</v>
      </c>
      <c r="F672" s="17">
        <v>4999</v>
      </c>
      <c r="G672" s="18">
        <v>1599.68</v>
      </c>
      <c r="H672" s="18">
        <v>679.86</v>
      </c>
      <c r="I672" s="17">
        <v>0</v>
      </c>
      <c r="J672" s="17" t="s">
        <v>528</v>
      </c>
      <c r="K672" s="18">
        <f t="shared" si="31"/>
        <v>2279.54</v>
      </c>
      <c r="L672" s="18">
        <f t="shared" si="32"/>
        <v>2279.54</v>
      </c>
    </row>
    <row r="673" s="10" customFormat="1" ht="55" customHeight="1" spans="1:12">
      <c r="A673" s="15">
        <f t="shared" si="30"/>
        <v>671</v>
      </c>
      <c r="B673" s="16" t="s">
        <v>1625</v>
      </c>
      <c r="C673" s="16" t="s">
        <v>1626</v>
      </c>
      <c r="D673" s="16" t="s">
        <v>169</v>
      </c>
      <c r="E673" s="17">
        <v>4999</v>
      </c>
      <c r="F673" s="17">
        <v>4999</v>
      </c>
      <c r="G673" s="18">
        <v>1599.68</v>
      </c>
      <c r="H673" s="18">
        <v>679.86</v>
      </c>
      <c r="I673" s="17">
        <v>0</v>
      </c>
      <c r="J673" s="17" t="s">
        <v>528</v>
      </c>
      <c r="K673" s="18">
        <f t="shared" si="31"/>
        <v>2279.54</v>
      </c>
      <c r="L673" s="18">
        <f t="shared" si="32"/>
        <v>2279.54</v>
      </c>
    </row>
    <row r="674" s="10" customFormat="1" ht="55" customHeight="1" spans="1:12">
      <c r="A674" s="15">
        <f t="shared" si="30"/>
        <v>672</v>
      </c>
      <c r="B674" s="16" t="s">
        <v>1627</v>
      </c>
      <c r="C674" s="16" t="s">
        <v>755</v>
      </c>
      <c r="D674" s="16" t="s">
        <v>169</v>
      </c>
      <c r="E674" s="17">
        <v>4999</v>
      </c>
      <c r="F674" s="17">
        <v>4999</v>
      </c>
      <c r="G674" s="18">
        <v>1599.68</v>
      </c>
      <c r="H674" s="18">
        <v>679.86</v>
      </c>
      <c r="I674" s="17">
        <v>0</v>
      </c>
      <c r="J674" s="17" t="s">
        <v>528</v>
      </c>
      <c r="K674" s="18">
        <f t="shared" si="31"/>
        <v>2279.54</v>
      </c>
      <c r="L674" s="18">
        <f t="shared" si="32"/>
        <v>2279.54</v>
      </c>
    </row>
    <row r="675" s="10" customFormat="1" ht="55" customHeight="1" spans="1:12">
      <c r="A675" s="15">
        <f t="shared" si="30"/>
        <v>673</v>
      </c>
      <c r="B675" s="16" t="s">
        <v>754</v>
      </c>
      <c r="C675" s="16" t="s">
        <v>860</v>
      </c>
      <c r="D675" s="16" t="s">
        <v>169</v>
      </c>
      <c r="E675" s="17">
        <v>4999</v>
      </c>
      <c r="F675" s="17">
        <v>4999</v>
      </c>
      <c r="G675" s="18">
        <v>1599.68</v>
      </c>
      <c r="H675" s="18">
        <v>679.86</v>
      </c>
      <c r="I675" s="17">
        <v>0</v>
      </c>
      <c r="J675" s="17" t="s">
        <v>528</v>
      </c>
      <c r="K675" s="18">
        <f t="shared" si="31"/>
        <v>2279.54</v>
      </c>
      <c r="L675" s="18">
        <f t="shared" si="32"/>
        <v>2279.54</v>
      </c>
    </row>
    <row r="676" s="10" customFormat="1" ht="55" customHeight="1" spans="1:12">
      <c r="A676" s="15">
        <f t="shared" si="30"/>
        <v>674</v>
      </c>
      <c r="B676" s="16" t="s">
        <v>1628</v>
      </c>
      <c r="C676" s="16" t="s">
        <v>575</v>
      </c>
      <c r="D676" s="16" t="s">
        <v>171</v>
      </c>
      <c r="E676" s="17">
        <v>4999</v>
      </c>
      <c r="F676" s="17">
        <v>4999</v>
      </c>
      <c r="G676" s="18">
        <v>1599.68</v>
      </c>
      <c r="H676" s="18">
        <v>679.86</v>
      </c>
      <c r="I676" s="17">
        <v>0</v>
      </c>
      <c r="J676" s="17" t="s">
        <v>528</v>
      </c>
      <c r="K676" s="18">
        <f t="shared" si="31"/>
        <v>2279.54</v>
      </c>
      <c r="L676" s="18">
        <f t="shared" si="32"/>
        <v>2279.54</v>
      </c>
    </row>
    <row r="677" s="10" customFormat="1" ht="55" customHeight="1" spans="1:12">
      <c r="A677" s="15">
        <f t="shared" si="30"/>
        <v>675</v>
      </c>
      <c r="B677" s="16" t="s">
        <v>1629</v>
      </c>
      <c r="C677" s="16" t="s">
        <v>1630</v>
      </c>
      <c r="D677" s="16" t="s">
        <v>171</v>
      </c>
      <c r="E677" s="17">
        <v>4999</v>
      </c>
      <c r="F677" s="17">
        <v>4999</v>
      </c>
      <c r="G677" s="18">
        <v>1599.68</v>
      </c>
      <c r="H677" s="18">
        <v>679.86</v>
      </c>
      <c r="I677" s="17">
        <v>0</v>
      </c>
      <c r="J677" s="17" t="s">
        <v>528</v>
      </c>
      <c r="K677" s="18">
        <f t="shared" si="31"/>
        <v>2279.54</v>
      </c>
      <c r="L677" s="18">
        <f t="shared" si="32"/>
        <v>2279.54</v>
      </c>
    </row>
    <row r="678" s="10" customFormat="1" ht="55" customHeight="1" spans="1:12">
      <c r="A678" s="15">
        <f t="shared" si="30"/>
        <v>676</v>
      </c>
      <c r="B678" s="16" t="s">
        <v>1631</v>
      </c>
      <c r="C678" s="16" t="s">
        <v>1632</v>
      </c>
      <c r="D678" s="16" t="s">
        <v>171</v>
      </c>
      <c r="E678" s="17">
        <v>4999</v>
      </c>
      <c r="F678" s="17">
        <v>4999</v>
      </c>
      <c r="G678" s="18">
        <v>1599.68</v>
      </c>
      <c r="H678" s="18">
        <v>679.86</v>
      </c>
      <c r="I678" s="17">
        <v>0</v>
      </c>
      <c r="J678" s="17" t="s">
        <v>528</v>
      </c>
      <c r="K678" s="18">
        <f t="shared" si="31"/>
        <v>2279.54</v>
      </c>
      <c r="L678" s="18">
        <f t="shared" si="32"/>
        <v>2279.54</v>
      </c>
    </row>
    <row r="679" s="10" customFormat="1" ht="55" customHeight="1" spans="1:12">
      <c r="A679" s="15">
        <f t="shared" si="30"/>
        <v>677</v>
      </c>
      <c r="B679" s="16" t="s">
        <v>1633</v>
      </c>
      <c r="C679" s="16" t="s">
        <v>656</v>
      </c>
      <c r="D679" s="16" t="s">
        <v>173</v>
      </c>
      <c r="E679" s="17">
        <v>4999</v>
      </c>
      <c r="F679" s="17">
        <v>4999</v>
      </c>
      <c r="G679" s="18">
        <v>1599.68</v>
      </c>
      <c r="H679" s="18">
        <v>679.86</v>
      </c>
      <c r="I679" s="17">
        <v>0</v>
      </c>
      <c r="J679" s="17" t="s">
        <v>528</v>
      </c>
      <c r="K679" s="18">
        <f t="shared" si="31"/>
        <v>2279.54</v>
      </c>
      <c r="L679" s="18">
        <f t="shared" si="32"/>
        <v>2279.54</v>
      </c>
    </row>
    <row r="680" s="10" customFormat="1" ht="55" customHeight="1" spans="1:12">
      <c r="A680" s="15">
        <f t="shared" si="30"/>
        <v>678</v>
      </c>
      <c r="B680" s="16" t="s">
        <v>1634</v>
      </c>
      <c r="C680" s="16" t="s">
        <v>671</v>
      </c>
      <c r="D680" s="16" t="s">
        <v>173</v>
      </c>
      <c r="E680" s="17">
        <v>4999</v>
      </c>
      <c r="F680" s="17">
        <v>4999</v>
      </c>
      <c r="G680" s="18">
        <v>1599.68</v>
      </c>
      <c r="H680" s="18">
        <v>679.86</v>
      </c>
      <c r="I680" s="17">
        <v>0</v>
      </c>
      <c r="J680" s="17" t="s">
        <v>528</v>
      </c>
      <c r="K680" s="18">
        <f t="shared" si="31"/>
        <v>2279.54</v>
      </c>
      <c r="L680" s="18">
        <f t="shared" si="32"/>
        <v>2279.54</v>
      </c>
    </row>
    <row r="681" s="10" customFormat="1" ht="55" customHeight="1" spans="1:12">
      <c r="A681" s="15">
        <f t="shared" si="30"/>
        <v>679</v>
      </c>
      <c r="B681" s="16" t="s">
        <v>1635</v>
      </c>
      <c r="C681" s="16" t="s">
        <v>1630</v>
      </c>
      <c r="D681" s="16" t="s">
        <v>173</v>
      </c>
      <c r="E681" s="17">
        <v>4999</v>
      </c>
      <c r="F681" s="17">
        <v>4999</v>
      </c>
      <c r="G681" s="18">
        <v>1599.68</v>
      </c>
      <c r="H681" s="18">
        <v>679.86</v>
      </c>
      <c r="I681" s="17">
        <v>0</v>
      </c>
      <c r="J681" s="17" t="s">
        <v>528</v>
      </c>
      <c r="K681" s="18">
        <f t="shared" si="31"/>
        <v>2279.54</v>
      </c>
      <c r="L681" s="18">
        <f t="shared" si="32"/>
        <v>2279.54</v>
      </c>
    </row>
    <row r="682" s="10" customFormat="1" ht="55" customHeight="1" spans="1:12">
      <c r="A682" s="15">
        <f t="shared" si="30"/>
        <v>680</v>
      </c>
      <c r="B682" s="16" t="s">
        <v>1636</v>
      </c>
      <c r="C682" s="16" t="s">
        <v>1637</v>
      </c>
      <c r="D682" s="16" t="s">
        <v>175</v>
      </c>
      <c r="E682" s="17">
        <v>4999</v>
      </c>
      <c r="F682" s="17">
        <v>4999</v>
      </c>
      <c r="G682" s="18">
        <v>1599.68</v>
      </c>
      <c r="H682" s="18">
        <v>679.86</v>
      </c>
      <c r="I682" s="17">
        <v>0</v>
      </c>
      <c r="J682" s="17" t="s">
        <v>528</v>
      </c>
      <c r="K682" s="18">
        <f t="shared" si="31"/>
        <v>2279.54</v>
      </c>
      <c r="L682" s="18">
        <f t="shared" si="32"/>
        <v>2279.54</v>
      </c>
    </row>
    <row r="683" s="10" customFormat="1" ht="55" customHeight="1" spans="1:12">
      <c r="A683" s="15">
        <f t="shared" si="30"/>
        <v>681</v>
      </c>
      <c r="B683" s="16" t="s">
        <v>1638</v>
      </c>
      <c r="C683" s="16" t="s">
        <v>634</v>
      </c>
      <c r="D683" s="16" t="s">
        <v>177</v>
      </c>
      <c r="E683" s="17">
        <v>4999</v>
      </c>
      <c r="F683" s="17">
        <v>4999</v>
      </c>
      <c r="G683" s="18">
        <v>1599.68</v>
      </c>
      <c r="H683" s="18">
        <v>679.86</v>
      </c>
      <c r="I683" s="17">
        <v>0</v>
      </c>
      <c r="J683" s="17" t="s">
        <v>528</v>
      </c>
      <c r="K683" s="18">
        <f t="shared" si="31"/>
        <v>2279.54</v>
      </c>
      <c r="L683" s="18">
        <f t="shared" si="32"/>
        <v>2279.54</v>
      </c>
    </row>
    <row r="684" s="10" customFormat="1" ht="55" customHeight="1" spans="1:12">
      <c r="A684" s="15">
        <f t="shared" si="30"/>
        <v>682</v>
      </c>
      <c r="B684" s="16" t="s">
        <v>1639</v>
      </c>
      <c r="C684" s="16" t="s">
        <v>1105</v>
      </c>
      <c r="D684" s="16" t="s">
        <v>179</v>
      </c>
      <c r="E684" s="17">
        <v>5000</v>
      </c>
      <c r="F684" s="17">
        <v>5000</v>
      </c>
      <c r="G684" s="18">
        <v>1600</v>
      </c>
      <c r="H684" s="18">
        <v>680</v>
      </c>
      <c r="I684" s="17">
        <v>0</v>
      </c>
      <c r="J684" s="17" t="s">
        <v>528</v>
      </c>
      <c r="K684" s="18">
        <f t="shared" si="31"/>
        <v>2280</v>
      </c>
      <c r="L684" s="18">
        <f t="shared" si="32"/>
        <v>2280</v>
      </c>
    </row>
    <row r="685" s="10" customFormat="1" ht="55" customHeight="1" spans="1:12">
      <c r="A685" s="15">
        <f t="shared" si="30"/>
        <v>683</v>
      </c>
      <c r="B685" s="16" t="s">
        <v>1640</v>
      </c>
      <c r="C685" s="16" t="s">
        <v>577</v>
      </c>
      <c r="D685" s="16" t="s">
        <v>181</v>
      </c>
      <c r="E685" s="17">
        <v>5000</v>
      </c>
      <c r="F685" s="17">
        <v>5000</v>
      </c>
      <c r="G685" s="18">
        <v>1600</v>
      </c>
      <c r="H685" s="18">
        <v>680</v>
      </c>
      <c r="I685" s="17">
        <v>0</v>
      </c>
      <c r="J685" s="17" t="s">
        <v>528</v>
      </c>
      <c r="K685" s="18">
        <f t="shared" si="31"/>
        <v>2280</v>
      </c>
      <c r="L685" s="18">
        <f t="shared" si="32"/>
        <v>2280</v>
      </c>
    </row>
    <row r="686" s="10" customFormat="1" ht="55" customHeight="1" spans="1:12">
      <c r="A686" s="15">
        <f t="shared" si="30"/>
        <v>684</v>
      </c>
      <c r="B686" s="16" t="s">
        <v>1641</v>
      </c>
      <c r="C686" s="16" t="s">
        <v>1642</v>
      </c>
      <c r="D686" s="16" t="s">
        <v>181</v>
      </c>
      <c r="E686" s="17">
        <v>5000</v>
      </c>
      <c r="F686" s="17">
        <v>5000</v>
      </c>
      <c r="G686" s="18">
        <v>1600</v>
      </c>
      <c r="H686" s="18">
        <v>680</v>
      </c>
      <c r="I686" s="17">
        <v>0</v>
      </c>
      <c r="J686" s="17" t="s">
        <v>528</v>
      </c>
      <c r="K686" s="18">
        <f t="shared" si="31"/>
        <v>2280</v>
      </c>
      <c r="L686" s="18">
        <f t="shared" si="32"/>
        <v>2280</v>
      </c>
    </row>
    <row r="687" s="10" customFormat="1" ht="55" customHeight="1" spans="1:12">
      <c r="A687" s="15">
        <f t="shared" si="30"/>
        <v>685</v>
      </c>
      <c r="B687" s="16" t="s">
        <v>1643</v>
      </c>
      <c r="C687" s="16" t="s">
        <v>753</v>
      </c>
      <c r="D687" s="16" t="s">
        <v>181</v>
      </c>
      <c r="E687" s="17">
        <v>5000</v>
      </c>
      <c r="F687" s="17">
        <v>5000</v>
      </c>
      <c r="G687" s="18">
        <v>1600</v>
      </c>
      <c r="H687" s="18">
        <v>680</v>
      </c>
      <c r="I687" s="17">
        <v>0</v>
      </c>
      <c r="J687" s="17" t="s">
        <v>528</v>
      </c>
      <c r="K687" s="18">
        <f t="shared" si="31"/>
        <v>2280</v>
      </c>
      <c r="L687" s="18">
        <f t="shared" si="32"/>
        <v>2280</v>
      </c>
    </row>
    <row r="688" s="10" customFormat="1" ht="55" customHeight="1" spans="1:12">
      <c r="A688" s="15">
        <f t="shared" si="30"/>
        <v>686</v>
      </c>
      <c r="B688" s="16" t="s">
        <v>1644</v>
      </c>
      <c r="C688" s="16" t="s">
        <v>880</v>
      </c>
      <c r="D688" s="16" t="s">
        <v>183</v>
      </c>
      <c r="E688" s="17">
        <v>5000</v>
      </c>
      <c r="F688" s="17">
        <v>5000</v>
      </c>
      <c r="G688" s="18">
        <v>1600</v>
      </c>
      <c r="H688" s="18">
        <v>680</v>
      </c>
      <c r="I688" s="17">
        <v>0</v>
      </c>
      <c r="J688" s="17" t="s">
        <v>528</v>
      </c>
      <c r="K688" s="18">
        <f t="shared" si="31"/>
        <v>2280</v>
      </c>
      <c r="L688" s="18">
        <f t="shared" si="32"/>
        <v>2280</v>
      </c>
    </row>
    <row r="689" s="10" customFormat="1" ht="55" customHeight="1" spans="1:12">
      <c r="A689" s="15">
        <f t="shared" si="30"/>
        <v>687</v>
      </c>
      <c r="B689" s="16" t="s">
        <v>1645</v>
      </c>
      <c r="C689" s="16" t="s">
        <v>1646</v>
      </c>
      <c r="D689" s="16" t="s">
        <v>183</v>
      </c>
      <c r="E689" s="17">
        <v>5000</v>
      </c>
      <c r="F689" s="17">
        <v>5000</v>
      </c>
      <c r="G689" s="18">
        <v>1600</v>
      </c>
      <c r="H689" s="18">
        <v>680</v>
      </c>
      <c r="I689" s="17">
        <v>0</v>
      </c>
      <c r="J689" s="17" t="s">
        <v>528</v>
      </c>
      <c r="K689" s="18">
        <f t="shared" si="31"/>
        <v>2280</v>
      </c>
      <c r="L689" s="18">
        <f t="shared" si="32"/>
        <v>2280</v>
      </c>
    </row>
    <row r="690" s="10" customFormat="1" ht="55" customHeight="1" spans="1:12">
      <c r="A690" s="15">
        <f t="shared" si="30"/>
        <v>688</v>
      </c>
      <c r="B690" s="16" t="s">
        <v>1647</v>
      </c>
      <c r="C690" s="16" t="s">
        <v>1648</v>
      </c>
      <c r="D690" s="21" t="s">
        <v>185</v>
      </c>
      <c r="E690" s="17">
        <v>4999</v>
      </c>
      <c r="F690" s="17">
        <v>4999</v>
      </c>
      <c r="G690" s="18">
        <v>1599.68</v>
      </c>
      <c r="H690" s="18">
        <v>679.86</v>
      </c>
      <c r="I690" s="17">
        <v>0</v>
      </c>
      <c r="J690" s="17" t="s">
        <v>528</v>
      </c>
      <c r="K690" s="18">
        <f t="shared" si="31"/>
        <v>2279.54</v>
      </c>
      <c r="L690" s="18">
        <f t="shared" si="32"/>
        <v>2279.54</v>
      </c>
    </row>
    <row r="691" s="10" customFormat="1" ht="55" customHeight="1" spans="1:12">
      <c r="A691" s="15">
        <f t="shared" si="30"/>
        <v>689</v>
      </c>
      <c r="B691" s="16" t="s">
        <v>1649</v>
      </c>
      <c r="C691" s="16" t="s">
        <v>1650</v>
      </c>
      <c r="D691" s="21" t="s">
        <v>185</v>
      </c>
      <c r="E691" s="17">
        <v>4999</v>
      </c>
      <c r="F691" s="17">
        <v>4999</v>
      </c>
      <c r="G691" s="18">
        <v>1599.68</v>
      </c>
      <c r="H691" s="18">
        <v>679.86</v>
      </c>
      <c r="I691" s="17">
        <v>0</v>
      </c>
      <c r="J691" s="17" t="s">
        <v>528</v>
      </c>
      <c r="K691" s="18">
        <f t="shared" si="31"/>
        <v>2279.54</v>
      </c>
      <c r="L691" s="18">
        <f t="shared" si="32"/>
        <v>2279.54</v>
      </c>
    </row>
    <row r="692" s="10" customFormat="1" ht="55" customHeight="1" spans="1:12">
      <c r="A692" s="15">
        <f t="shared" si="30"/>
        <v>690</v>
      </c>
      <c r="B692" s="16" t="s">
        <v>1651</v>
      </c>
      <c r="C692" s="16" t="s">
        <v>1356</v>
      </c>
      <c r="D692" s="21" t="s">
        <v>185</v>
      </c>
      <c r="E692" s="17">
        <v>4999</v>
      </c>
      <c r="F692" s="17">
        <v>4999</v>
      </c>
      <c r="G692" s="18">
        <v>1599.68</v>
      </c>
      <c r="H692" s="18">
        <v>679.86</v>
      </c>
      <c r="I692" s="17">
        <v>0</v>
      </c>
      <c r="J692" s="17" t="s">
        <v>528</v>
      </c>
      <c r="K692" s="18">
        <f t="shared" si="31"/>
        <v>2279.54</v>
      </c>
      <c r="L692" s="18">
        <f t="shared" si="32"/>
        <v>2279.54</v>
      </c>
    </row>
    <row r="693" s="10" customFormat="1" ht="55" customHeight="1" spans="1:12">
      <c r="A693" s="15">
        <f t="shared" si="30"/>
        <v>691</v>
      </c>
      <c r="B693" s="16" t="s">
        <v>1652</v>
      </c>
      <c r="C693" s="16" t="s">
        <v>1091</v>
      </c>
      <c r="D693" s="16" t="s">
        <v>187</v>
      </c>
      <c r="E693" s="17">
        <v>4999</v>
      </c>
      <c r="F693" s="17">
        <v>4999</v>
      </c>
      <c r="G693" s="18">
        <v>1599.68</v>
      </c>
      <c r="H693" s="18">
        <v>679.86</v>
      </c>
      <c r="I693" s="17">
        <v>0</v>
      </c>
      <c r="J693" s="17" t="s">
        <v>528</v>
      </c>
      <c r="K693" s="18">
        <f t="shared" si="31"/>
        <v>2279.54</v>
      </c>
      <c r="L693" s="18">
        <f t="shared" si="32"/>
        <v>2279.54</v>
      </c>
    </row>
    <row r="694" s="10" customFormat="1" ht="55" customHeight="1" spans="1:12">
      <c r="A694" s="15">
        <f t="shared" si="30"/>
        <v>692</v>
      </c>
      <c r="B694" s="16" t="s">
        <v>1653</v>
      </c>
      <c r="C694" s="16" t="s">
        <v>1654</v>
      </c>
      <c r="D694" s="16" t="s">
        <v>187</v>
      </c>
      <c r="E694" s="17">
        <v>4999</v>
      </c>
      <c r="F694" s="17">
        <v>4999</v>
      </c>
      <c r="G694" s="18">
        <v>1599.68</v>
      </c>
      <c r="H694" s="18">
        <v>679.86</v>
      </c>
      <c r="I694" s="17">
        <v>0</v>
      </c>
      <c r="J694" s="17" t="s">
        <v>528</v>
      </c>
      <c r="K694" s="18">
        <f t="shared" si="31"/>
        <v>2279.54</v>
      </c>
      <c r="L694" s="18">
        <f t="shared" si="32"/>
        <v>2279.54</v>
      </c>
    </row>
    <row r="695" s="10" customFormat="1" ht="55" customHeight="1" spans="1:12">
      <c r="A695" s="15">
        <f t="shared" si="30"/>
        <v>693</v>
      </c>
      <c r="B695" s="16" t="s">
        <v>1655</v>
      </c>
      <c r="C695" s="16" t="s">
        <v>681</v>
      </c>
      <c r="D695" s="16" t="s">
        <v>187</v>
      </c>
      <c r="E695" s="17">
        <v>4999</v>
      </c>
      <c r="F695" s="17">
        <v>4999</v>
      </c>
      <c r="G695" s="18">
        <v>1599.68</v>
      </c>
      <c r="H695" s="18">
        <v>679.86</v>
      </c>
      <c r="I695" s="17">
        <v>0</v>
      </c>
      <c r="J695" s="17" t="s">
        <v>528</v>
      </c>
      <c r="K695" s="18">
        <f t="shared" si="31"/>
        <v>2279.54</v>
      </c>
      <c r="L695" s="18">
        <f t="shared" si="32"/>
        <v>2279.54</v>
      </c>
    </row>
    <row r="696" s="10" customFormat="1" ht="55" customHeight="1" spans="1:12">
      <c r="A696" s="15">
        <f t="shared" si="30"/>
        <v>694</v>
      </c>
      <c r="B696" s="16" t="s">
        <v>1656</v>
      </c>
      <c r="C696" s="16" t="s">
        <v>599</v>
      </c>
      <c r="D696" s="16" t="s">
        <v>187</v>
      </c>
      <c r="E696" s="17">
        <v>4999</v>
      </c>
      <c r="F696" s="17">
        <v>4999</v>
      </c>
      <c r="G696" s="18">
        <v>1599.68</v>
      </c>
      <c r="H696" s="18">
        <v>679.86</v>
      </c>
      <c r="I696" s="17">
        <v>0</v>
      </c>
      <c r="J696" s="17" t="s">
        <v>528</v>
      </c>
      <c r="K696" s="18">
        <f t="shared" si="31"/>
        <v>2279.54</v>
      </c>
      <c r="L696" s="18">
        <f t="shared" si="32"/>
        <v>2279.54</v>
      </c>
    </row>
    <row r="697" s="10" customFormat="1" ht="55" customHeight="1" spans="1:12">
      <c r="A697" s="15">
        <f t="shared" si="30"/>
        <v>695</v>
      </c>
      <c r="B697" s="16" t="s">
        <v>1657</v>
      </c>
      <c r="C697" s="16" t="s">
        <v>553</v>
      </c>
      <c r="D697" s="16" t="s">
        <v>187</v>
      </c>
      <c r="E697" s="17">
        <v>4999</v>
      </c>
      <c r="F697" s="17">
        <v>4999</v>
      </c>
      <c r="G697" s="18">
        <v>1599.68</v>
      </c>
      <c r="H697" s="18">
        <v>679.86</v>
      </c>
      <c r="I697" s="17">
        <v>0</v>
      </c>
      <c r="J697" s="17" t="s">
        <v>528</v>
      </c>
      <c r="K697" s="18">
        <f t="shared" si="31"/>
        <v>2279.54</v>
      </c>
      <c r="L697" s="18">
        <f t="shared" si="32"/>
        <v>2279.54</v>
      </c>
    </row>
    <row r="698" s="10" customFormat="1" ht="55" customHeight="1" spans="1:12">
      <c r="A698" s="15">
        <f t="shared" si="30"/>
        <v>696</v>
      </c>
      <c r="B698" s="16" t="s">
        <v>1658</v>
      </c>
      <c r="C698" s="16" t="s">
        <v>922</v>
      </c>
      <c r="D698" s="16" t="s">
        <v>187</v>
      </c>
      <c r="E698" s="17">
        <v>4999</v>
      </c>
      <c r="F698" s="17">
        <v>4999</v>
      </c>
      <c r="G698" s="18">
        <v>1599.68</v>
      </c>
      <c r="H698" s="18">
        <v>679.86</v>
      </c>
      <c r="I698" s="17">
        <v>0</v>
      </c>
      <c r="J698" s="17" t="s">
        <v>528</v>
      </c>
      <c r="K698" s="18">
        <f t="shared" si="31"/>
        <v>2279.54</v>
      </c>
      <c r="L698" s="18">
        <f t="shared" si="32"/>
        <v>2279.54</v>
      </c>
    </row>
    <row r="699" s="10" customFormat="1" ht="55" customHeight="1" spans="1:12">
      <c r="A699" s="15">
        <f t="shared" si="30"/>
        <v>697</v>
      </c>
      <c r="B699" s="16" t="s">
        <v>1659</v>
      </c>
      <c r="C699" s="16" t="s">
        <v>662</v>
      </c>
      <c r="D699" s="16" t="s">
        <v>189</v>
      </c>
      <c r="E699" s="17">
        <v>4999</v>
      </c>
      <c r="F699" s="17">
        <v>4999</v>
      </c>
      <c r="G699" s="18">
        <v>1599.68</v>
      </c>
      <c r="H699" s="18">
        <v>679.86</v>
      </c>
      <c r="I699" s="17">
        <v>0</v>
      </c>
      <c r="J699" s="17" t="s">
        <v>528</v>
      </c>
      <c r="K699" s="18">
        <f t="shared" si="31"/>
        <v>2279.54</v>
      </c>
      <c r="L699" s="18">
        <f t="shared" si="32"/>
        <v>2279.54</v>
      </c>
    </row>
    <row r="700" s="10" customFormat="1" ht="55" customHeight="1" spans="1:12">
      <c r="A700" s="15">
        <f t="shared" si="30"/>
        <v>698</v>
      </c>
      <c r="B700" s="16" t="s">
        <v>1660</v>
      </c>
      <c r="C700" s="16" t="s">
        <v>1661</v>
      </c>
      <c r="D700" s="16" t="s">
        <v>189</v>
      </c>
      <c r="E700" s="17">
        <v>4999</v>
      </c>
      <c r="F700" s="17">
        <v>4999</v>
      </c>
      <c r="G700" s="18">
        <v>1599.68</v>
      </c>
      <c r="H700" s="18">
        <v>679.86</v>
      </c>
      <c r="I700" s="17">
        <v>0</v>
      </c>
      <c r="J700" s="17" t="s">
        <v>528</v>
      </c>
      <c r="K700" s="18">
        <f t="shared" si="31"/>
        <v>2279.54</v>
      </c>
      <c r="L700" s="18">
        <f t="shared" si="32"/>
        <v>2279.54</v>
      </c>
    </row>
    <row r="701" s="10" customFormat="1" ht="55" customHeight="1" spans="1:12">
      <c r="A701" s="15">
        <f t="shared" si="30"/>
        <v>699</v>
      </c>
      <c r="B701" s="16" t="s">
        <v>1662</v>
      </c>
      <c r="C701" s="16" t="s">
        <v>745</v>
      </c>
      <c r="D701" s="16" t="s">
        <v>189</v>
      </c>
      <c r="E701" s="17">
        <v>4999</v>
      </c>
      <c r="F701" s="17">
        <v>4999</v>
      </c>
      <c r="G701" s="18">
        <v>1599.68</v>
      </c>
      <c r="H701" s="18">
        <v>679.86</v>
      </c>
      <c r="I701" s="17">
        <v>0</v>
      </c>
      <c r="J701" s="17" t="s">
        <v>528</v>
      </c>
      <c r="K701" s="18">
        <f t="shared" si="31"/>
        <v>2279.54</v>
      </c>
      <c r="L701" s="18">
        <f t="shared" si="32"/>
        <v>2279.54</v>
      </c>
    </row>
    <row r="702" s="10" customFormat="1" ht="55" customHeight="1" spans="1:12">
      <c r="A702" s="15">
        <f t="shared" si="30"/>
        <v>700</v>
      </c>
      <c r="B702" s="16" t="s">
        <v>1663</v>
      </c>
      <c r="C702" s="16" t="s">
        <v>956</v>
      </c>
      <c r="D702" s="16" t="s">
        <v>189</v>
      </c>
      <c r="E702" s="17">
        <v>4999</v>
      </c>
      <c r="F702" s="17">
        <v>4999</v>
      </c>
      <c r="G702" s="18">
        <v>1599.68</v>
      </c>
      <c r="H702" s="18">
        <v>679.86</v>
      </c>
      <c r="I702" s="17">
        <v>0</v>
      </c>
      <c r="J702" s="17" t="s">
        <v>528</v>
      </c>
      <c r="K702" s="18">
        <f t="shared" si="31"/>
        <v>2279.54</v>
      </c>
      <c r="L702" s="18">
        <f t="shared" si="32"/>
        <v>2279.54</v>
      </c>
    </row>
    <row r="703" s="10" customFormat="1" ht="55" customHeight="1" spans="1:12">
      <c r="A703" s="15">
        <f t="shared" si="30"/>
        <v>701</v>
      </c>
      <c r="B703" s="16" t="s">
        <v>1664</v>
      </c>
      <c r="C703" s="16" t="s">
        <v>1038</v>
      </c>
      <c r="D703" s="16" t="s">
        <v>189</v>
      </c>
      <c r="E703" s="17">
        <v>4999</v>
      </c>
      <c r="F703" s="17">
        <v>4999</v>
      </c>
      <c r="G703" s="18">
        <v>1599.68</v>
      </c>
      <c r="H703" s="18">
        <v>679.86</v>
      </c>
      <c r="I703" s="17">
        <v>0</v>
      </c>
      <c r="J703" s="17" t="s">
        <v>528</v>
      </c>
      <c r="K703" s="18">
        <f t="shared" si="31"/>
        <v>2279.54</v>
      </c>
      <c r="L703" s="18">
        <f t="shared" si="32"/>
        <v>2279.54</v>
      </c>
    </row>
    <row r="704" s="10" customFormat="1" ht="55" customHeight="1" spans="1:12">
      <c r="A704" s="15">
        <f t="shared" si="30"/>
        <v>702</v>
      </c>
      <c r="B704" s="16" t="s">
        <v>1665</v>
      </c>
      <c r="C704" s="16" t="s">
        <v>673</v>
      </c>
      <c r="D704" s="16" t="s">
        <v>191</v>
      </c>
      <c r="E704" s="17">
        <v>4999</v>
      </c>
      <c r="F704" s="17">
        <v>4999</v>
      </c>
      <c r="G704" s="18">
        <v>1599.68</v>
      </c>
      <c r="H704" s="18">
        <v>679.86</v>
      </c>
      <c r="I704" s="17">
        <v>0</v>
      </c>
      <c r="J704" s="17" t="s">
        <v>528</v>
      </c>
      <c r="K704" s="18">
        <f t="shared" si="31"/>
        <v>2279.54</v>
      </c>
      <c r="L704" s="18">
        <f t="shared" si="32"/>
        <v>2279.54</v>
      </c>
    </row>
    <row r="705" s="10" customFormat="1" ht="55" customHeight="1" spans="1:12">
      <c r="A705" s="15">
        <f t="shared" si="30"/>
        <v>703</v>
      </c>
      <c r="B705" s="16" t="s">
        <v>1666</v>
      </c>
      <c r="C705" s="16" t="s">
        <v>1188</v>
      </c>
      <c r="D705" s="16" t="s">
        <v>191</v>
      </c>
      <c r="E705" s="17">
        <v>4999</v>
      </c>
      <c r="F705" s="17">
        <v>4999</v>
      </c>
      <c r="G705" s="18">
        <v>1599.68</v>
      </c>
      <c r="H705" s="18">
        <v>679.86</v>
      </c>
      <c r="I705" s="17">
        <v>0</v>
      </c>
      <c r="J705" s="17" t="s">
        <v>528</v>
      </c>
      <c r="K705" s="18">
        <f t="shared" si="31"/>
        <v>2279.54</v>
      </c>
      <c r="L705" s="18">
        <f t="shared" si="32"/>
        <v>2279.54</v>
      </c>
    </row>
    <row r="706" s="10" customFormat="1" ht="55" customHeight="1" spans="1:12">
      <c r="A706" s="15">
        <f t="shared" si="30"/>
        <v>704</v>
      </c>
      <c r="B706" s="16" t="s">
        <v>1667</v>
      </c>
      <c r="C706" s="16" t="s">
        <v>962</v>
      </c>
      <c r="D706" s="16" t="s">
        <v>191</v>
      </c>
      <c r="E706" s="17">
        <v>4999</v>
      </c>
      <c r="F706" s="17">
        <v>4999</v>
      </c>
      <c r="G706" s="18">
        <v>1599.68</v>
      </c>
      <c r="H706" s="18">
        <v>679.86</v>
      </c>
      <c r="I706" s="17">
        <v>0</v>
      </c>
      <c r="J706" s="17" t="s">
        <v>528</v>
      </c>
      <c r="K706" s="18">
        <f t="shared" si="31"/>
        <v>2279.54</v>
      </c>
      <c r="L706" s="18">
        <f t="shared" si="32"/>
        <v>2279.54</v>
      </c>
    </row>
    <row r="707" s="10" customFormat="1" ht="55" customHeight="1" spans="1:12">
      <c r="A707" s="15">
        <f t="shared" si="30"/>
        <v>705</v>
      </c>
      <c r="B707" s="16" t="s">
        <v>1668</v>
      </c>
      <c r="C707" s="16" t="s">
        <v>1669</v>
      </c>
      <c r="D707" s="16" t="s">
        <v>193</v>
      </c>
      <c r="E707" s="17">
        <v>4999</v>
      </c>
      <c r="F707" s="17">
        <v>4999</v>
      </c>
      <c r="G707" s="18">
        <v>1599.68</v>
      </c>
      <c r="H707" s="18">
        <v>679.86</v>
      </c>
      <c r="I707" s="17">
        <v>0</v>
      </c>
      <c r="J707" s="17" t="s">
        <v>528</v>
      </c>
      <c r="K707" s="18">
        <f t="shared" si="31"/>
        <v>2279.54</v>
      </c>
      <c r="L707" s="18">
        <f t="shared" si="32"/>
        <v>2279.54</v>
      </c>
    </row>
    <row r="708" s="10" customFormat="1" ht="55" customHeight="1" spans="1:12">
      <c r="A708" s="15">
        <f t="shared" ref="A708:A771" si="33">ROW()-2</f>
        <v>706</v>
      </c>
      <c r="B708" s="16" t="s">
        <v>1670</v>
      </c>
      <c r="C708" s="16" t="s">
        <v>804</v>
      </c>
      <c r="D708" s="16" t="s">
        <v>193</v>
      </c>
      <c r="E708" s="17">
        <v>4999</v>
      </c>
      <c r="F708" s="17">
        <v>4999</v>
      </c>
      <c r="G708" s="18">
        <v>799.84</v>
      </c>
      <c r="H708" s="18">
        <v>339.93</v>
      </c>
      <c r="I708" s="17">
        <v>0</v>
      </c>
      <c r="J708" s="17" t="s">
        <v>734</v>
      </c>
      <c r="K708" s="18">
        <f t="shared" ref="K708:K771" si="34">G708+H708</f>
        <v>1139.77</v>
      </c>
      <c r="L708" s="18">
        <f t="shared" ref="L708:L771" si="35">K708</f>
        <v>1139.77</v>
      </c>
    </row>
    <row r="709" s="10" customFormat="1" ht="55" customHeight="1" spans="1:12">
      <c r="A709" s="15">
        <f t="shared" si="33"/>
        <v>707</v>
      </c>
      <c r="B709" s="16" t="s">
        <v>1671</v>
      </c>
      <c r="C709" s="16" t="s">
        <v>1672</v>
      </c>
      <c r="D709" s="16" t="s">
        <v>193</v>
      </c>
      <c r="E709" s="17">
        <v>4999</v>
      </c>
      <c r="F709" s="17">
        <v>4999</v>
      </c>
      <c r="G709" s="18">
        <v>1599.68</v>
      </c>
      <c r="H709" s="18">
        <v>679.86</v>
      </c>
      <c r="I709" s="17">
        <v>0</v>
      </c>
      <c r="J709" s="17" t="s">
        <v>528</v>
      </c>
      <c r="K709" s="18">
        <f t="shared" si="34"/>
        <v>2279.54</v>
      </c>
      <c r="L709" s="18">
        <f t="shared" si="35"/>
        <v>2279.54</v>
      </c>
    </row>
    <row r="710" s="10" customFormat="1" ht="55" customHeight="1" spans="1:12">
      <c r="A710" s="15">
        <f t="shared" si="33"/>
        <v>708</v>
      </c>
      <c r="B710" s="16" t="s">
        <v>1673</v>
      </c>
      <c r="C710" s="16" t="s">
        <v>811</v>
      </c>
      <c r="D710" s="16" t="s">
        <v>195</v>
      </c>
      <c r="E710" s="17">
        <v>4999</v>
      </c>
      <c r="F710" s="17">
        <v>4999</v>
      </c>
      <c r="G710" s="18">
        <v>1599.68</v>
      </c>
      <c r="H710" s="18">
        <v>679.86</v>
      </c>
      <c r="I710" s="17">
        <v>0</v>
      </c>
      <c r="J710" s="17" t="s">
        <v>528</v>
      </c>
      <c r="K710" s="18">
        <f t="shared" si="34"/>
        <v>2279.54</v>
      </c>
      <c r="L710" s="18">
        <f t="shared" si="35"/>
        <v>2279.54</v>
      </c>
    </row>
    <row r="711" s="10" customFormat="1" ht="55" customHeight="1" spans="1:12">
      <c r="A711" s="15">
        <f t="shared" si="33"/>
        <v>709</v>
      </c>
      <c r="B711" s="16" t="s">
        <v>1674</v>
      </c>
      <c r="C711" s="16" t="s">
        <v>833</v>
      </c>
      <c r="D711" s="16" t="s">
        <v>195</v>
      </c>
      <c r="E711" s="17">
        <v>4999</v>
      </c>
      <c r="F711" s="17">
        <v>4999</v>
      </c>
      <c r="G711" s="18">
        <v>1599.68</v>
      </c>
      <c r="H711" s="18">
        <v>679.86</v>
      </c>
      <c r="I711" s="17">
        <v>0</v>
      </c>
      <c r="J711" s="17" t="s">
        <v>528</v>
      </c>
      <c r="K711" s="18">
        <f t="shared" si="34"/>
        <v>2279.54</v>
      </c>
      <c r="L711" s="18">
        <f t="shared" si="35"/>
        <v>2279.54</v>
      </c>
    </row>
    <row r="712" s="10" customFormat="1" ht="55" customHeight="1" spans="1:12">
      <c r="A712" s="15">
        <f t="shared" si="33"/>
        <v>710</v>
      </c>
      <c r="B712" s="16" t="s">
        <v>1675</v>
      </c>
      <c r="C712" s="16" t="s">
        <v>1676</v>
      </c>
      <c r="D712" s="16" t="s">
        <v>195</v>
      </c>
      <c r="E712" s="17">
        <v>4999</v>
      </c>
      <c r="F712" s="17">
        <v>4999</v>
      </c>
      <c r="G712" s="18">
        <v>1599.68</v>
      </c>
      <c r="H712" s="18">
        <v>679.86</v>
      </c>
      <c r="I712" s="17">
        <v>0</v>
      </c>
      <c r="J712" s="17" t="s">
        <v>528</v>
      </c>
      <c r="K712" s="18">
        <f t="shared" si="34"/>
        <v>2279.54</v>
      </c>
      <c r="L712" s="18">
        <f t="shared" si="35"/>
        <v>2279.54</v>
      </c>
    </row>
    <row r="713" s="10" customFormat="1" ht="55" customHeight="1" spans="1:12">
      <c r="A713" s="15">
        <f t="shared" si="33"/>
        <v>711</v>
      </c>
      <c r="B713" s="16" t="s">
        <v>1677</v>
      </c>
      <c r="C713" s="16" t="s">
        <v>1626</v>
      </c>
      <c r="D713" s="16" t="s">
        <v>195</v>
      </c>
      <c r="E713" s="17">
        <v>4999</v>
      </c>
      <c r="F713" s="17">
        <v>4999</v>
      </c>
      <c r="G713" s="18">
        <v>1599.68</v>
      </c>
      <c r="H713" s="18">
        <v>679.86</v>
      </c>
      <c r="I713" s="17">
        <v>0</v>
      </c>
      <c r="J713" s="17" t="s">
        <v>528</v>
      </c>
      <c r="K713" s="18">
        <f t="shared" si="34"/>
        <v>2279.54</v>
      </c>
      <c r="L713" s="18">
        <f t="shared" si="35"/>
        <v>2279.54</v>
      </c>
    </row>
    <row r="714" s="10" customFormat="1" ht="55" customHeight="1" spans="1:12">
      <c r="A714" s="15">
        <f t="shared" si="33"/>
        <v>712</v>
      </c>
      <c r="B714" s="16" t="s">
        <v>1678</v>
      </c>
      <c r="C714" s="16" t="s">
        <v>1679</v>
      </c>
      <c r="D714" s="16" t="s">
        <v>195</v>
      </c>
      <c r="E714" s="17">
        <v>4999</v>
      </c>
      <c r="F714" s="17">
        <v>4999</v>
      </c>
      <c r="G714" s="18">
        <v>1599.68</v>
      </c>
      <c r="H714" s="18">
        <v>679.86</v>
      </c>
      <c r="I714" s="17">
        <v>0</v>
      </c>
      <c r="J714" s="17" t="s">
        <v>528</v>
      </c>
      <c r="K714" s="18">
        <f t="shared" si="34"/>
        <v>2279.54</v>
      </c>
      <c r="L714" s="18">
        <f t="shared" si="35"/>
        <v>2279.54</v>
      </c>
    </row>
    <row r="715" s="10" customFormat="1" ht="55" customHeight="1" spans="1:12">
      <c r="A715" s="15">
        <f t="shared" si="33"/>
        <v>713</v>
      </c>
      <c r="B715" s="16" t="s">
        <v>1680</v>
      </c>
      <c r="C715" s="16" t="s">
        <v>1681</v>
      </c>
      <c r="D715" s="16" t="s">
        <v>195</v>
      </c>
      <c r="E715" s="17">
        <v>4999</v>
      </c>
      <c r="F715" s="17">
        <v>4999</v>
      </c>
      <c r="G715" s="18">
        <v>1599.68</v>
      </c>
      <c r="H715" s="18">
        <v>679.86</v>
      </c>
      <c r="I715" s="17">
        <v>0</v>
      </c>
      <c r="J715" s="17" t="s">
        <v>528</v>
      </c>
      <c r="K715" s="18">
        <f t="shared" si="34"/>
        <v>2279.54</v>
      </c>
      <c r="L715" s="18">
        <f t="shared" si="35"/>
        <v>2279.54</v>
      </c>
    </row>
    <row r="716" s="10" customFormat="1" ht="55" customHeight="1" spans="1:12">
      <c r="A716" s="15">
        <f t="shared" si="33"/>
        <v>714</v>
      </c>
      <c r="B716" s="16" t="s">
        <v>1682</v>
      </c>
      <c r="C716" s="16" t="s">
        <v>1683</v>
      </c>
      <c r="D716" s="16" t="s">
        <v>195</v>
      </c>
      <c r="E716" s="17">
        <v>4999</v>
      </c>
      <c r="F716" s="17">
        <v>4999</v>
      </c>
      <c r="G716" s="18">
        <v>1599.68</v>
      </c>
      <c r="H716" s="18">
        <v>679.86</v>
      </c>
      <c r="I716" s="17">
        <v>0</v>
      </c>
      <c r="J716" s="17" t="s">
        <v>528</v>
      </c>
      <c r="K716" s="18">
        <f t="shared" si="34"/>
        <v>2279.54</v>
      </c>
      <c r="L716" s="18">
        <f t="shared" si="35"/>
        <v>2279.54</v>
      </c>
    </row>
    <row r="717" s="10" customFormat="1" ht="55" customHeight="1" spans="1:12">
      <c r="A717" s="15">
        <f t="shared" si="33"/>
        <v>715</v>
      </c>
      <c r="B717" s="16" t="s">
        <v>1684</v>
      </c>
      <c r="C717" s="16" t="s">
        <v>603</v>
      </c>
      <c r="D717" s="16" t="s">
        <v>197</v>
      </c>
      <c r="E717" s="17">
        <v>4999</v>
      </c>
      <c r="F717" s="17">
        <v>4999</v>
      </c>
      <c r="G717" s="18">
        <v>799.84</v>
      </c>
      <c r="H717" s="18">
        <v>339.93</v>
      </c>
      <c r="I717" s="17">
        <v>0</v>
      </c>
      <c r="J717" s="17" t="s">
        <v>734</v>
      </c>
      <c r="K717" s="18">
        <f t="shared" si="34"/>
        <v>1139.77</v>
      </c>
      <c r="L717" s="18">
        <f t="shared" si="35"/>
        <v>1139.77</v>
      </c>
    </row>
    <row r="718" s="10" customFormat="1" ht="55" customHeight="1" spans="1:12">
      <c r="A718" s="15">
        <f t="shared" si="33"/>
        <v>716</v>
      </c>
      <c r="B718" s="16" t="s">
        <v>1685</v>
      </c>
      <c r="C718" s="16" t="s">
        <v>1686</v>
      </c>
      <c r="D718" s="16" t="s">
        <v>197</v>
      </c>
      <c r="E718" s="17">
        <v>4999</v>
      </c>
      <c r="F718" s="17">
        <v>4999</v>
      </c>
      <c r="G718" s="18">
        <v>1599.68</v>
      </c>
      <c r="H718" s="18">
        <v>679.86</v>
      </c>
      <c r="I718" s="17">
        <v>0</v>
      </c>
      <c r="J718" s="17" t="s">
        <v>528</v>
      </c>
      <c r="K718" s="18">
        <f t="shared" si="34"/>
        <v>2279.54</v>
      </c>
      <c r="L718" s="18">
        <f t="shared" si="35"/>
        <v>2279.54</v>
      </c>
    </row>
    <row r="719" s="10" customFormat="1" ht="55" customHeight="1" spans="1:12">
      <c r="A719" s="15">
        <f t="shared" si="33"/>
        <v>717</v>
      </c>
      <c r="B719" s="16" t="s">
        <v>1687</v>
      </c>
      <c r="C719" s="16" t="s">
        <v>1688</v>
      </c>
      <c r="D719" s="16" t="s">
        <v>199</v>
      </c>
      <c r="E719" s="17">
        <v>4999</v>
      </c>
      <c r="F719" s="17">
        <v>4999</v>
      </c>
      <c r="G719" s="18">
        <v>1599.68</v>
      </c>
      <c r="H719" s="18">
        <v>679.86</v>
      </c>
      <c r="I719" s="17">
        <v>0</v>
      </c>
      <c r="J719" s="17" t="s">
        <v>528</v>
      </c>
      <c r="K719" s="18">
        <f t="shared" si="34"/>
        <v>2279.54</v>
      </c>
      <c r="L719" s="18">
        <f t="shared" si="35"/>
        <v>2279.54</v>
      </c>
    </row>
    <row r="720" s="10" customFormat="1" ht="55" customHeight="1" spans="1:12">
      <c r="A720" s="15">
        <f t="shared" si="33"/>
        <v>718</v>
      </c>
      <c r="B720" s="16" t="s">
        <v>1689</v>
      </c>
      <c r="C720" s="16" t="s">
        <v>1690</v>
      </c>
      <c r="D720" s="16" t="s">
        <v>199</v>
      </c>
      <c r="E720" s="17">
        <v>4999</v>
      </c>
      <c r="F720" s="17">
        <v>4999</v>
      </c>
      <c r="G720" s="18">
        <v>1599.68</v>
      </c>
      <c r="H720" s="18">
        <v>679.86</v>
      </c>
      <c r="I720" s="17">
        <v>0</v>
      </c>
      <c r="J720" s="17" t="s">
        <v>528</v>
      </c>
      <c r="K720" s="18">
        <f t="shared" si="34"/>
        <v>2279.54</v>
      </c>
      <c r="L720" s="18">
        <f t="shared" si="35"/>
        <v>2279.54</v>
      </c>
    </row>
    <row r="721" s="10" customFormat="1" ht="55" customHeight="1" spans="1:12">
      <c r="A721" s="15">
        <f t="shared" si="33"/>
        <v>719</v>
      </c>
      <c r="B721" s="16" t="s">
        <v>1691</v>
      </c>
      <c r="C721" s="16" t="s">
        <v>676</v>
      </c>
      <c r="D721" s="16" t="s">
        <v>199</v>
      </c>
      <c r="E721" s="17">
        <v>4999</v>
      </c>
      <c r="F721" s="17">
        <v>4999</v>
      </c>
      <c r="G721" s="18">
        <v>1599.68</v>
      </c>
      <c r="H721" s="18">
        <v>679.86</v>
      </c>
      <c r="I721" s="17">
        <v>0</v>
      </c>
      <c r="J721" s="17" t="s">
        <v>528</v>
      </c>
      <c r="K721" s="18">
        <f t="shared" si="34"/>
        <v>2279.54</v>
      </c>
      <c r="L721" s="18">
        <f t="shared" si="35"/>
        <v>2279.54</v>
      </c>
    </row>
    <row r="722" s="10" customFormat="1" ht="55" customHeight="1" spans="1:12">
      <c r="A722" s="15">
        <f t="shared" si="33"/>
        <v>720</v>
      </c>
      <c r="B722" s="16" t="s">
        <v>1692</v>
      </c>
      <c r="C722" s="16" t="s">
        <v>545</v>
      </c>
      <c r="D722" s="16" t="s">
        <v>201</v>
      </c>
      <c r="E722" s="17">
        <v>4999</v>
      </c>
      <c r="F722" s="17">
        <v>4999</v>
      </c>
      <c r="G722" s="18">
        <v>1599.68</v>
      </c>
      <c r="H722" s="18">
        <v>679.86</v>
      </c>
      <c r="I722" s="17">
        <v>0</v>
      </c>
      <c r="J722" s="17" t="s">
        <v>528</v>
      </c>
      <c r="K722" s="18">
        <f t="shared" si="34"/>
        <v>2279.54</v>
      </c>
      <c r="L722" s="18">
        <f t="shared" si="35"/>
        <v>2279.54</v>
      </c>
    </row>
    <row r="723" s="10" customFormat="1" ht="55" customHeight="1" spans="1:12">
      <c r="A723" s="15">
        <f t="shared" si="33"/>
        <v>721</v>
      </c>
      <c r="B723" s="16" t="s">
        <v>1693</v>
      </c>
      <c r="C723" s="16" t="s">
        <v>1694</v>
      </c>
      <c r="D723" s="16" t="s">
        <v>203</v>
      </c>
      <c r="E723" s="17">
        <v>4999</v>
      </c>
      <c r="F723" s="17">
        <v>4999</v>
      </c>
      <c r="G723" s="18">
        <v>1599.68</v>
      </c>
      <c r="H723" s="18">
        <v>679.86</v>
      </c>
      <c r="I723" s="17">
        <v>0</v>
      </c>
      <c r="J723" s="17" t="s">
        <v>528</v>
      </c>
      <c r="K723" s="18">
        <f t="shared" si="34"/>
        <v>2279.54</v>
      </c>
      <c r="L723" s="18">
        <f t="shared" si="35"/>
        <v>2279.54</v>
      </c>
    </row>
    <row r="724" s="10" customFormat="1" ht="55" customHeight="1" spans="1:12">
      <c r="A724" s="15">
        <f t="shared" si="33"/>
        <v>722</v>
      </c>
      <c r="B724" s="16" t="s">
        <v>1695</v>
      </c>
      <c r="C724" s="16" t="s">
        <v>603</v>
      </c>
      <c r="D724" s="16" t="s">
        <v>203</v>
      </c>
      <c r="E724" s="17">
        <v>4999</v>
      </c>
      <c r="F724" s="17">
        <v>4999</v>
      </c>
      <c r="G724" s="18">
        <v>1599.68</v>
      </c>
      <c r="H724" s="18">
        <v>679.86</v>
      </c>
      <c r="I724" s="17">
        <v>0</v>
      </c>
      <c r="J724" s="17" t="s">
        <v>528</v>
      </c>
      <c r="K724" s="18">
        <f t="shared" si="34"/>
        <v>2279.54</v>
      </c>
      <c r="L724" s="18">
        <f t="shared" si="35"/>
        <v>2279.54</v>
      </c>
    </row>
    <row r="725" s="10" customFormat="1" ht="55" customHeight="1" spans="1:12">
      <c r="A725" s="15">
        <f t="shared" si="33"/>
        <v>723</v>
      </c>
      <c r="B725" s="16" t="s">
        <v>1696</v>
      </c>
      <c r="C725" s="16" t="s">
        <v>1369</v>
      </c>
      <c r="D725" s="16" t="s">
        <v>205</v>
      </c>
      <c r="E725" s="17">
        <v>4999</v>
      </c>
      <c r="F725" s="17">
        <v>4999</v>
      </c>
      <c r="G725" s="18">
        <v>1599.68</v>
      </c>
      <c r="H725" s="18">
        <v>679.86</v>
      </c>
      <c r="I725" s="17">
        <v>0</v>
      </c>
      <c r="J725" s="17" t="s">
        <v>528</v>
      </c>
      <c r="K725" s="18">
        <f t="shared" si="34"/>
        <v>2279.54</v>
      </c>
      <c r="L725" s="18">
        <f t="shared" si="35"/>
        <v>2279.54</v>
      </c>
    </row>
    <row r="726" s="10" customFormat="1" ht="55" customHeight="1" spans="1:12">
      <c r="A726" s="15">
        <f t="shared" si="33"/>
        <v>724</v>
      </c>
      <c r="B726" s="16" t="s">
        <v>1697</v>
      </c>
      <c r="C726" s="16" t="s">
        <v>1698</v>
      </c>
      <c r="D726" s="16" t="s">
        <v>205</v>
      </c>
      <c r="E726" s="17">
        <v>4999</v>
      </c>
      <c r="F726" s="17">
        <v>4999</v>
      </c>
      <c r="G726" s="18">
        <v>1599.68</v>
      </c>
      <c r="H726" s="18">
        <v>679.86</v>
      </c>
      <c r="I726" s="17">
        <v>0</v>
      </c>
      <c r="J726" s="17" t="s">
        <v>528</v>
      </c>
      <c r="K726" s="18">
        <f t="shared" si="34"/>
        <v>2279.54</v>
      </c>
      <c r="L726" s="18">
        <f t="shared" si="35"/>
        <v>2279.54</v>
      </c>
    </row>
    <row r="727" s="10" customFormat="1" ht="55" customHeight="1" spans="1:12">
      <c r="A727" s="15">
        <f t="shared" si="33"/>
        <v>725</v>
      </c>
      <c r="B727" s="16" t="s">
        <v>1699</v>
      </c>
      <c r="C727" s="16" t="s">
        <v>1700</v>
      </c>
      <c r="D727" s="16" t="s">
        <v>205</v>
      </c>
      <c r="E727" s="17">
        <v>4999</v>
      </c>
      <c r="F727" s="17">
        <v>4999</v>
      </c>
      <c r="G727" s="18">
        <v>799.84</v>
      </c>
      <c r="H727" s="18">
        <v>339.93</v>
      </c>
      <c r="I727" s="17">
        <v>0</v>
      </c>
      <c r="J727" s="17" t="s">
        <v>734</v>
      </c>
      <c r="K727" s="18">
        <f t="shared" si="34"/>
        <v>1139.77</v>
      </c>
      <c r="L727" s="18">
        <f t="shared" si="35"/>
        <v>1139.77</v>
      </c>
    </row>
    <row r="728" s="10" customFormat="1" ht="55" customHeight="1" spans="1:12">
      <c r="A728" s="15">
        <f t="shared" si="33"/>
        <v>726</v>
      </c>
      <c r="B728" s="16" t="s">
        <v>1701</v>
      </c>
      <c r="C728" s="16" t="s">
        <v>1702</v>
      </c>
      <c r="D728" s="16" t="s">
        <v>205</v>
      </c>
      <c r="E728" s="17">
        <v>4999</v>
      </c>
      <c r="F728" s="17">
        <v>4999</v>
      </c>
      <c r="G728" s="18">
        <v>1599.68</v>
      </c>
      <c r="H728" s="18">
        <v>679.86</v>
      </c>
      <c r="I728" s="17">
        <v>0</v>
      </c>
      <c r="J728" s="17" t="s">
        <v>528</v>
      </c>
      <c r="K728" s="18">
        <f t="shared" si="34"/>
        <v>2279.54</v>
      </c>
      <c r="L728" s="18">
        <f t="shared" si="35"/>
        <v>2279.54</v>
      </c>
    </row>
    <row r="729" s="10" customFormat="1" ht="55" customHeight="1" spans="1:12">
      <c r="A729" s="15">
        <f t="shared" si="33"/>
        <v>727</v>
      </c>
      <c r="B729" s="16" t="s">
        <v>1703</v>
      </c>
      <c r="C729" s="16" t="s">
        <v>721</v>
      </c>
      <c r="D729" s="16" t="s">
        <v>205</v>
      </c>
      <c r="E729" s="17">
        <v>4999</v>
      </c>
      <c r="F729" s="17">
        <v>4999</v>
      </c>
      <c r="G729" s="18">
        <v>1599.68</v>
      </c>
      <c r="H729" s="18">
        <v>679.86</v>
      </c>
      <c r="I729" s="17">
        <v>0</v>
      </c>
      <c r="J729" s="17" t="s">
        <v>528</v>
      </c>
      <c r="K729" s="18">
        <f t="shared" si="34"/>
        <v>2279.54</v>
      </c>
      <c r="L729" s="18">
        <f t="shared" si="35"/>
        <v>2279.54</v>
      </c>
    </row>
    <row r="730" s="10" customFormat="1" ht="55" customHeight="1" spans="1:12">
      <c r="A730" s="15">
        <f t="shared" si="33"/>
        <v>728</v>
      </c>
      <c r="B730" s="16" t="s">
        <v>1704</v>
      </c>
      <c r="C730" s="16" t="s">
        <v>1705</v>
      </c>
      <c r="D730" s="16" t="s">
        <v>205</v>
      </c>
      <c r="E730" s="17">
        <v>4999</v>
      </c>
      <c r="F730" s="17">
        <v>4999</v>
      </c>
      <c r="G730" s="18">
        <v>1599.68</v>
      </c>
      <c r="H730" s="18">
        <v>679.86</v>
      </c>
      <c r="I730" s="17">
        <v>0</v>
      </c>
      <c r="J730" s="17" t="s">
        <v>528</v>
      </c>
      <c r="K730" s="18">
        <f t="shared" si="34"/>
        <v>2279.54</v>
      </c>
      <c r="L730" s="18">
        <f t="shared" si="35"/>
        <v>2279.54</v>
      </c>
    </row>
    <row r="731" s="10" customFormat="1" ht="55" customHeight="1" spans="1:12">
      <c r="A731" s="15">
        <f t="shared" si="33"/>
        <v>729</v>
      </c>
      <c r="B731" s="16" t="s">
        <v>1706</v>
      </c>
      <c r="C731" s="16" t="s">
        <v>685</v>
      </c>
      <c r="D731" s="16" t="s">
        <v>205</v>
      </c>
      <c r="E731" s="17">
        <v>4999</v>
      </c>
      <c r="F731" s="17">
        <v>4999</v>
      </c>
      <c r="G731" s="18">
        <v>1599.68</v>
      </c>
      <c r="H731" s="18">
        <v>679.86</v>
      </c>
      <c r="I731" s="17">
        <v>0</v>
      </c>
      <c r="J731" s="17" t="s">
        <v>528</v>
      </c>
      <c r="K731" s="18">
        <f t="shared" si="34"/>
        <v>2279.54</v>
      </c>
      <c r="L731" s="18">
        <f t="shared" si="35"/>
        <v>2279.54</v>
      </c>
    </row>
    <row r="732" s="10" customFormat="1" ht="55" customHeight="1" spans="1:12">
      <c r="A732" s="15">
        <f t="shared" si="33"/>
        <v>730</v>
      </c>
      <c r="B732" s="16" t="s">
        <v>1707</v>
      </c>
      <c r="C732" s="16" t="s">
        <v>1708</v>
      </c>
      <c r="D732" s="16" t="s">
        <v>207</v>
      </c>
      <c r="E732" s="17">
        <v>4999</v>
      </c>
      <c r="F732" s="17">
        <v>4999</v>
      </c>
      <c r="G732" s="18">
        <v>1599.68</v>
      </c>
      <c r="H732" s="18">
        <v>679.86</v>
      </c>
      <c r="I732" s="17">
        <v>0</v>
      </c>
      <c r="J732" s="17" t="s">
        <v>528</v>
      </c>
      <c r="K732" s="18">
        <f t="shared" si="34"/>
        <v>2279.54</v>
      </c>
      <c r="L732" s="18">
        <f t="shared" si="35"/>
        <v>2279.54</v>
      </c>
    </row>
    <row r="733" s="10" customFormat="1" ht="55" customHeight="1" spans="1:12">
      <c r="A733" s="15">
        <f t="shared" si="33"/>
        <v>731</v>
      </c>
      <c r="B733" s="16" t="s">
        <v>1709</v>
      </c>
      <c r="C733" s="16" t="s">
        <v>822</v>
      </c>
      <c r="D733" s="16" t="s">
        <v>207</v>
      </c>
      <c r="E733" s="17">
        <v>4999</v>
      </c>
      <c r="F733" s="17">
        <v>4999</v>
      </c>
      <c r="G733" s="18">
        <v>1599.68</v>
      </c>
      <c r="H733" s="18">
        <v>679.86</v>
      </c>
      <c r="I733" s="17">
        <v>0</v>
      </c>
      <c r="J733" s="17" t="s">
        <v>528</v>
      </c>
      <c r="K733" s="18">
        <f t="shared" si="34"/>
        <v>2279.54</v>
      </c>
      <c r="L733" s="18">
        <f t="shared" si="35"/>
        <v>2279.54</v>
      </c>
    </row>
    <row r="734" s="10" customFormat="1" ht="55" customHeight="1" spans="1:12">
      <c r="A734" s="15">
        <f t="shared" si="33"/>
        <v>732</v>
      </c>
      <c r="B734" s="16" t="s">
        <v>1710</v>
      </c>
      <c r="C734" s="16" t="s">
        <v>1711</v>
      </c>
      <c r="D734" s="16" t="s">
        <v>207</v>
      </c>
      <c r="E734" s="17">
        <v>4999</v>
      </c>
      <c r="F734" s="17">
        <v>4999</v>
      </c>
      <c r="G734" s="18">
        <v>1599.68</v>
      </c>
      <c r="H734" s="18">
        <v>679.86</v>
      </c>
      <c r="I734" s="17">
        <v>0</v>
      </c>
      <c r="J734" s="17" t="s">
        <v>528</v>
      </c>
      <c r="K734" s="18">
        <f t="shared" si="34"/>
        <v>2279.54</v>
      </c>
      <c r="L734" s="18">
        <f t="shared" si="35"/>
        <v>2279.54</v>
      </c>
    </row>
    <row r="735" s="10" customFormat="1" ht="55" customHeight="1" spans="1:12">
      <c r="A735" s="15">
        <f t="shared" si="33"/>
        <v>733</v>
      </c>
      <c r="B735" s="16" t="s">
        <v>1712</v>
      </c>
      <c r="C735" s="16" t="s">
        <v>1713</v>
      </c>
      <c r="D735" s="16" t="s">
        <v>207</v>
      </c>
      <c r="E735" s="17">
        <v>4999</v>
      </c>
      <c r="F735" s="17">
        <v>4999</v>
      </c>
      <c r="G735" s="18">
        <v>1599.68</v>
      </c>
      <c r="H735" s="18">
        <v>679.86</v>
      </c>
      <c r="I735" s="17">
        <v>0</v>
      </c>
      <c r="J735" s="17" t="s">
        <v>528</v>
      </c>
      <c r="K735" s="18">
        <f t="shared" si="34"/>
        <v>2279.54</v>
      </c>
      <c r="L735" s="18">
        <f t="shared" si="35"/>
        <v>2279.54</v>
      </c>
    </row>
    <row r="736" s="10" customFormat="1" ht="55" customHeight="1" spans="1:12">
      <c r="A736" s="15">
        <f t="shared" si="33"/>
        <v>734</v>
      </c>
      <c r="B736" s="16" t="s">
        <v>1714</v>
      </c>
      <c r="C736" s="16" t="s">
        <v>648</v>
      </c>
      <c r="D736" s="16" t="s">
        <v>207</v>
      </c>
      <c r="E736" s="17">
        <v>4999</v>
      </c>
      <c r="F736" s="17">
        <v>4999</v>
      </c>
      <c r="G736" s="18">
        <v>1599.68</v>
      </c>
      <c r="H736" s="18">
        <v>679.86</v>
      </c>
      <c r="I736" s="17">
        <v>0</v>
      </c>
      <c r="J736" s="17" t="s">
        <v>528</v>
      </c>
      <c r="K736" s="18">
        <f t="shared" si="34"/>
        <v>2279.54</v>
      </c>
      <c r="L736" s="18">
        <f t="shared" si="35"/>
        <v>2279.54</v>
      </c>
    </row>
    <row r="737" s="10" customFormat="1" ht="55" customHeight="1" spans="1:12">
      <c r="A737" s="15">
        <f t="shared" si="33"/>
        <v>735</v>
      </c>
      <c r="B737" s="16" t="s">
        <v>1715</v>
      </c>
      <c r="C737" s="16" t="s">
        <v>886</v>
      </c>
      <c r="D737" s="16" t="s">
        <v>207</v>
      </c>
      <c r="E737" s="17">
        <v>4999</v>
      </c>
      <c r="F737" s="17">
        <v>4999</v>
      </c>
      <c r="G737" s="18">
        <v>1599.68</v>
      </c>
      <c r="H737" s="18">
        <v>679.86</v>
      </c>
      <c r="I737" s="17">
        <v>0</v>
      </c>
      <c r="J737" s="17" t="s">
        <v>528</v>
      </c>
      <c r="K737" s="18">
        <f t="shared" si="34"/>
        <v>2279.54</v>
      </c>
      <c r="L737" s="18">
        <f t="shared" si="35"/>
        <v>2279.54</v>
      </c>
    </row>
    <row r="738" s="10" customFormat="1" ht="55" customHeight="1" spans="1:12">
      <c r="A738" s="15">
        <f t="shared" si="33"/>
        <v>736</v>
      </c>
      <c r="B738" s="16" t="s">
        <v>1716</v>
      </c>
      <c r="C738" s="16" t="s">
        <v>1717</v>
      </c>
      <c r="D738" s="16" t="s">
        <v>207</v>
      </c>
      <c r="E738" s="17">
        <v>4999</v>
      </c>
      <c r="F738" s="17">
        <v>4999</v>
      </c>
      <c r="G738" s="18">
        <v>1599.68</v>
      </c>
      <c r="H738" s="18">
        <v>679.86</v>
      </c>
      <c r="I738" s="17">
        <v>0</v>
      </c>
      <c r="J738" s="17" t="s">
        <v>528</v>
      </c>
      <c r="K738" s="18">
        <f t="shared" si="34"/>
        <v>2279.54</v>
      </c>
      <c r="L738" s="18">
        <f t="shared" si="35"/>
        <v>2279.54</v>
      </c>
    </row>
    <row r="739" s="10" customFormat="1" ht="55" customHeight="1" spans="1:12">
      <c r="A739" s="15">
        <f t="shared" si="33"/>
        <v>737</v>
      </c>
      <c r="B739" s="16" t="s">
        <v>1718</v>
      </c>
      <c r="C739" s="16" t="s">
        <v>886</v>
      </c>
      <c r="D739" s="16" t="s">
        <v>207</v>
      </c>
      <c r="E739" s="17">
        <v>4999</v>
      </c>
      <c r="F739" s="17">
        <v>4999</v>
      </c>
      <c r="G739" s="18">
        <v>1599.68</v>
      </c>
      <c r="H739" s="18">
        <v>679.86</v>
      </c>
      <c r="I739" s="17">
        <v>0</v>
      </c>
      <c r="J739" s="17" t="s">
        <v>528</v>
      </c>
      <c r="K739" s="18">
        <f t="shared" si="34"/>
        <v>2279.54</v>
      </c>
      <c r="L739" s="18">
        <f t="shared" si="35"/>
        <v>2279.54</v>
      </c>
    </row>
    <row r="740" s="10" customFormat="1" ht="55" customHeight="1" spans="1:12">
      <c r="A740" s="15">
        <f t="shared" si="33"/>
        <v>738</v>
      </c>
      <c r="B740" s="16" t="s">
        <v>1719</v>
      </c>
      <c r="C740" s="16" t="s">
        <v>1305</v>
      </c>
      <c r="D740" s="16" t="s">
        <v>207</v>
      </c>
      <c r="E740" s="17">
        <v>4999</v>
      </c>
      <c r="F740" s="17">
        <v>4999</v>
      </c>
      <c r="G740" s="18">
        <v>1599.68</v>
      </c>
      <c r="H740" s="18">
        <v>679.86</v>
      </c>
      <c r="I740" s="17">
        <v>0</v>
      </c>
      <c r="J740" s="17" t="s">
        <v>528</v>
      </c>
      <c r="K740" s="18">
        <f t="shared" si="34"/>
        <v>2279.54</v>
      </c>
      <c r="L740" s="18">
        <f t="shared" si="35"/>
        <v>2279.54</v>
      </c>
    </row>
    <row r="741" s="10" customFormat="1" ht="55" customHeight="1" spans="1:12">
      <c r="A741" s="15">
        <f t="shared" si="33"/>
        <v>739</v>
      </c>
      <c r="B741" s="16" t="s">
        <v>1720</v>
      </c>
      <c r="C741" s="16" t="s">
        <v>1305</v>
      </c>
      <c r="D741" s="16" t="s">
        <v>207</v>
      </c>
      <c r="E741" s="17">
        <v>4999</v>
      </c>
      <c r="F741" s="17">
        <v>4999</v>
      </c>
      <c r="G741" s="18">
        <v>799.84</v>
      </c>
      <c r="H741" s="18">
        <v>339.93</v>
      </c>
      <c r="I741" s="17">
        <v>0</v>
      </c>
      <c r="J741" s="17" t="s">
        <v>558</v>
      </c>
      <c r="K741" s="18">
        <f t="shared" si="34"/>
        <v>1139.77</v>
      </c>
      <c r="L741" s="18">
        <f t="shared" si="35"/>
        <v>1139.77</v>
      </c>
    </row>
    <row r="742" s="10" customFormat="1" ht="55" customHeight="1" spans="1:12">
      <c r="A742" s="15">
        <f t="shared" si="33"/>
        <v>740</v>
      </c>
      <c r="B742" s="16" t="s">
        <v>1721</v>
      </c>
      <c r="C742" s="16" t="s">
        <v>753</v>
      </c>
      <c r="D742" s="16" t="s">
        <v>207</v>
      </c>
      <c r="E742" s="17">
        <v>4999</v>
      </c>
      <c r="F742" s="17">
        <v>4999</v>
      </c>
      <c r="G742" s="18">
        <v>1599.68</v>
      </c>
      <c r="H742" s="18">
        <v>679.86</v>
      </c>
      <c r="I742" s="17">
        <v>0</v>
      </c>
      <c r="J742" s="17" t="s">
        <v>528</v>
      </c>
      <c r="K742" s="18">
        <f t="shared" si="34"/>
        <v>2279.54</v>
      </c>
      <c r="L742" s="18">
        <f t="shared" si="35"/>
        <v>2279.54</v>
      </c>
    </row>
    <row r="743" s="10" customFormat="1" ht="55" customHeight="1" spans="1:12">
      <c r="A743" s="15">
        <f t="shared" si="33"/>
        <v>741</v>
      </c>
      <c r="B743" s="16" t="s">
        <v>1722</v>
      </c>
      <c r="C743" s="16" t="s">
        <v>1589</v>
      </c>
      <c r="D743" s="16" t="s">
        <v>209</v>
      </c>
      <c r="E743" s="17">
        <v>4999</v>
      </c>
      <c r="F743" s="17">
        <v>4999</v>
      </c>
      <c r="G743" s="18">
        <v>1599.68</v>
      </c>
      <c r="H743" s="18">
        <v>679.86</v>
      </c>
      <c r="I743" s="17">
        <v>0</v>
      </c>
      <c r="J743" s="17" t="s">
        <v>528</v>
      </c>
      <c r="K743" s="18">
        <f t="shared" si="34"/>
        <v>2279.54</v>
      </c>
      <c r="L743" s="18">
        <f t="shared" si="35"/>
        <v>2279.54</v>
      </c>
    </row>
    <row r="744" s="10" customFormat="1" ht="55" customHeight="1" spans="1:12">
      <c r="A744" s="15">
        <f t="shared" si="33"/>
        <v>742</v>
      </c>
      <c r="B744" s="16" t="s">
        <v>1723</v>
      </c>
      <c r="C744" s="16" t="s">
        <v>875</v>
      </c>
      <c r="D744" s="16" t="s">
        <v>209</v>
      </c>
      <c r="E744" s="17">
        <v>4999</v>
      </c>
      <c r="F744" s="17">
        <v>4999</v>
      </c>
      <c r="G744" s="18">
        <v>799.84</v>
      </c>
      <c r="H744" s="18">
        <v>339.93</v>
      </c>
      <c r="I744" s="17">
        <v>0</v>
      </c>
      <c r="J744" s="17" t="s">
        <v>558</v>
      </c>
      <c r="K744" s="18">
        <f t="shared" si="34"/>
        <v>1139.77</v>
      </c>
      <c r="L744" s="18">
        <f t="shared" si="35"/>
        <v>1139.77</v>
      </c>
    </row>
    <row r="745" s="10" customFormat="1" ht="55" customHeight="1" spans="1:12">
      <c r="A745" s="15">
        <f t="shared" si="33"/>
        <v>743</v>
      </c>
      <c r="B745" s="16" t="s">
        <v>1724</v>
      </c>
      <c r="C745" s="16" t="s">
        <v>721</v>
      </c>
      <c r="D745" s="16" t="s">
        <v>211</v>
      </c>
      <c r="E745" s="17">
        <v>4999</v>
      </c>
      <c r="F745" s="17">
        <v>4999</v>
      </c>
      <c r="G745" s="18">
        <v>1599.68</v>
      </c>
      <c r="H745" s="18">
        <v>679.86</v>
      </c>
      <c r="I745" s="17">
        <v>0</v>
      </c>
      <c r="J745" s="17" t="s">
        <v>528</v>
      </c>
      <c r="K745" s="18">
        <f t="shared" si="34"/>
        <v>2279.54</v>
      </c>
      <c r="L745" s="18">
        <f t="shared" si="35"/>
        <v>2279.54</v>
      </c>
    </row>
    <row r="746" s="10" customFormat="1" ht="55" customHeight="1" spans="1:12">
      <c r="A746" s="15">
        <f t="shared" si="33"/>
        <v>744</v>
      </c>
      <c r="B746" s="16" t="s">
        <v>1725</v>
      </c>
      <c r="C746" s="16" t="s">
        <v>1726</v>
      </c>
      <c r="D746" s="16" t="s">
        <v>213</v>
      </c>
      <c r="E746" s="17">
        <v>4999</v>
      </c>
      <c r="F746" s="17">
        <v>4999</v>
      </c>
      <c r="G746" s="18">
        <v>1599.68</v>
      </c>
      <c r="H746" s="18">
        <v>679.86</v>
      </c>
      <c r="I746" s="17">
        <v>0</v>
      </c>
      <c r="J746" s="17" t="s">
        <v>528</v>
      </c>
      <c r="K746" s="18">
        <f t="shared" si="34"/>
        <v>2279.54</v>
      </c>
      <c r="L746" s="18">
        <f t="shared" si="35"/>
        <v>2279.54</v>
      </c>
    </row>
    <row r="747" s="10" customFormat="1" ht="55" customHeight="1" spans="1:12">
      <c r="A747" s="15">
        <f t="shared" si="33"/>
        <v>745</v>
      </c>
      <c r="B747" s="16" t="s">
        <v>1727</v>
      </c>
      <c r="C747" s="16" t="s">
        <v>1728</v>
      </c>
      <c r="D747" s="16" t="s">
        <v>215</v>
      </c>
      <c r="E747" s="17">
        <v>4999</v>
      </c>
      <c r="F747" s="17">
        <v>4999</v>
      </c>
      <c r="G747" s="18">
        <v>799.84</v>
      </c>
      <c r="H747" s="18">
        <v>339.93</v>
      </c>
      <c r="I747" s="17">
        <v>0</v>
      </c>
      <c r="J747" s="17" t="s">
        <v>558</v>
      </c>
      <c r="K747" s="18">
        <f t="shared" si="34"/>
        <v>1139.77</v>
      </c>
      <c r="L747" s="18">
        <f t="shared" si="35"/>
        <v>1139.77</v>
      </c>
    </row>
    <row r="748" s="10" customFormat="1" ht="55" customHeight="1" spans="1:12">
      <c r="A748" s="15">
        <f t="shared" si="33"/>
        <v>746</v>
      </c>
      <c r="B748" s="16" t="s">
        <v>1729</v>
      </c>
      <c r="C748" s="16" t="s">
        <v>1730</v>
      </c>
      <c r="D748" s="16" t="s">
        <v>215</v>
      </c>
      <c r="E748" s="17">
        <v>4999</v>
      </c>
      <c r="F748" s="17">
        <v>4999</v>
      </c>
      <c r="G748" s="18">
        <v>799.84</v>
      </c>
      <c r="H748" s="18">
        <v>339.93</v>
      </c>
      <c r="I748" s="17">
        <v>0</v>
      </c>
      <c r="J748" s="17" t="s">
        <v>558</v>
      </c>
      <c r="K748" s="18">
        <f t="shared" si="34"/>
        <v>1139.77</v>
      </c>
      <c r="L748" s="18">
        <f t="shared" si="35"/>
        <v>1139.77</v>
      </c>
    </row>
    <row r="749" s="10" customFormat="1" ht="55" customHeight="1" spans="1:12">
      <c r="A749" s="15">
        <f t="shared" si="33"/>
        <v>747</v>
      </c>
      <c r="B749" s="16" t="s">
        <v>1731</v>
      </c>
      <c r="C749" s="16" t="s">
        <v>681</v>
      </c>
      <c r="D749" s="16" t="s">
        <v>215</v>
      </c>
      <c r="E749" s="17">
        <v>4999</v>
      </c>
      <c r="F749" s="17">
        <v>4999</v>
      </c>
      <c r="G749" s="18">
        <v>799.84</v>
      </c>
      <c r="H749" s="18">
        <v>339.93</v>
      </c>
      <c r="I749" s="17">
        <v>0</v>
      </c>
      <c r="J749" s="17" t="s">
        <v>558</v>
      </c>
      <c r="K749" s="18">
        <f t="shared" si="34"/>
        <v>1139.77</v>
      </c>
      <c r="L749" s="18">
        <f t="shared" si="35"/>
        <v>1139.77</v>
      </c>
    </row>
    <row r="750" s="10" customFormat="1" ht="55" customHeight="1" spans="1:12">
      <c r="A750" s="15">
        <f t="shared" si="33"/>
        <v>748</v>
      </c>
      <c r="B750" s="16" t="s">
        <v>1732</v>
      </c>
      <c r="C750" s="16" t="s">
        <v>656</v>
      </c>
      <c r="D750" s="16" t="s">
        <v>217</v>
      </c>
      <c r="E750" s="17">
        <v>5000</v>
      </c>
      <c r="F750" s="17">
        <v>5000</v>
      </c>
      <c r="G750" s="18">
        <v>1600</v>
      </c>
      <c r="H750" s="18">
        <v>680</v>
      </c>
      <c r="I750" s="17">
        <v>0</v>
      </c>
      <c r="J750" s="17" t="s">
        <v>528</v>
      </c>
      <c r="K750" s="18">
        <f t="shared" si="34"/>
        <v>2280</v>
      </c>
      <c r="L750" s="18">
        <f t="shared" si="35"/>
        <v>2280</v>
      </c>
    </row>
    <row r="751" s="10" customFormat="1" ht="55" customHeight="1" spans="1:12">
      <c r="A751" s="15">
        <f t="shared" si="33"/>
        <v>749</v>
      </c>
      <c r="B751" s="16" t="s">
        <v>1733</v>
      </c>
      <c r="C751" s="16" t="s">
        <v>1734</v>
      </c>
      <c r="D751" s="16" t="s">
        <v>217</v>
      </c>
      <c r="E751" s="17">
        <v>5000</v>
      </c>
      <c r="F751" s="17">
        <v>5000</v>
      </c>
      <c r="G751" s="18">
        <v>1600</v>
      </c>
      <c r="H751" s="18">
        <v>680</v>
      </c>
      <c r="I751" s="17">
        <v>0</v>
      </c>
      <c r="J751" s="17" t="s">
        <v>528</v>
      </c>
      <c r="K751" s="18">
        <f t="shared" si="34"/>
        <v>2280</v>
      </c>
      <c r="L751" s="18">
        <f t="shared" si="35"/>
        <v>2280</v>
      </c>
    </row>
    <row r="752" s="10" customFormat="1" ht="55" customHeight="1" spans="1:12">
      <c r="A752" s="15">
        <f t="shared" si="33"/>
        <v>750</v>
      </c>
      <c r="B752" s="16" t="s">
        <v>1735</v>
      </c>
      <c r="C752" s="16" t="s">
        <v>1093</v>
      </c>
      <c r="D752" s="16" t="s">
        <v>219</v>
      </c>
      <c r="E752" s="17">
        <v>4999</v>
      </c>
      <c r="F752" s="17">
        <v>4999</v>
      </c>
      <c r="G752" s="18">
        <v>1599.68</v>
      </c>
      <c r="H752" s="18">
        <v>679.86</v>
      </c>
      <c r="I752" s="17">
        <v>0</v>
      </c>
      <c r="J752" s="17" t="s">
        <v>528</v>
      </c>
      <c r="K752" s="18">
        <f t="shared" si="34"/>
        <v>2279.54</v>
      </c>
      <c r="L752" s="18">
        <f t="shared" si="35"/>
        <v>2279.54</v>
      </c>
    </row>
    <row r="753" s="10" customFormat="1" ht="55" customHeight="1" spans="1:12">
      <c r="A753" s="15">
        <f t="shared" si="33"/>
        <v>751</v>
      </c>
      <c r="B753" s="16" t="s">
        <v>1736</v>
      </c>
      <c r="C753" s="16" t="s">
        <v>1737</v>
      </c>
      <c r="D753" s="16" t="s">
        <v>221</v>
      </c>
      <c r="E753" s="17">
        <v>4999</v>
      </c>
      <c r="F753" s="17">
        <v>4999</v>
      </c>
      <c r="G753" s="18">
        <v>1599.68</v>
      </c>
      <c r="H753" s="18">
        <v>679.86</v>
      </c>
      <c r="I753" s="17">
        <v>0</v>
      </c>
      <c r="J753" s="17" t="s">
        <v>528</v>
      </c>
      <c r="K753" s="18">
        <f t="shared" si="34"/>
        <v>2279.54</v>
      </c>
      <c r="L753" s="18">
        <f t="shared" si="35"/>
        <v>2279.54</v>
      </c>
    </row>
    <row r="754" s="10" customFormat="1" ht="55" customHeight="1" spans="1:12">
      <c r="A754" s="15">
        <f t="shared" si="33"/>
        <v>752</v>
      </c>
      <c r="B754" s="16" t="s">
        <v>1738</v>
      </c>
      <c r="C754" s="16" t="s">
        <v>709</v>
      </c>
      <c r="D754" s="16" t="s">
        <v>221</v>
      </c>
      <c r="E754" s="17">
        <v>4999</v>
      </c>
      <c r="F754" s="17">
        <v>4999</v>
      </c>
      <c r="G754" s="18">
        <v>1599.68</v>
      </c>
      <c r="H754" s="18">
        <v>679.86</v>
      </c>
      <c r="I754" s="17">
        <v>0</v>
      </c>
      <c r="J754" s="17" t="s">
        <v>528</v>
      </c>
      <c r="K754" s="18">
        <f t="shared" si="34"/>
        <v>2279.54</v>
      </c>
      <c r="L754" s="18">
        <f t="shared" si="35"/>
        <v>2279.54</v>
      </c>
    </row>
    <row r="755" s="10" customFormat="1" ht="55" customHeight="1" spans="1:12">
      <c r="A755" s="15">
        <f t="shared" si="33"/>
        <v>753</v>
      </c>
      <c r="B755" s="16" t="s">
        <v>1739</v>
      </c>
      <c r="C755" s="16" t="s">
        <v>1740</v>
      </c>
      <c r="D755" s="16" t="s">
        <v>221</v>
      </c>
      <c r="E755" s="17">
        <v>4999</v>
      </c>
      <c r="F755" s="17">
        <v>4999</v>
      </c>
      <c r="G755" s="18">
        <v>1599.68</v>
      </c>
      <c r="H755" s="18">
        <v>679.86</v>
      </c>
      <c r="I755" s="17">
        <v>0</v>
      </c>
      <c r="J755" s="17" t="s">
        <v>528</v>
      </c>
      <c r="K755" s="18">
        <f t="shared" si="34"/>
        <v>2279.54</v>
      </c>
      <c r="L755" s="18">
        <f t="shared" si="35"/>
        <v>2279.54</v>
      </c>
    </row>
    <row r="756" s="10" customFormat="1" ht="55" customHeight="1" spans="1:12">
      <c r="A756" s="15">
        <f t="shared" si="33"/>
        <v>754</v>
      </c>
      <c r="B756" s="16" t="s">
        <v>1741</v>
      </c>
      <c r="C756" s="16" t="s">
        <v>1742</v>
      </c>
      <c r="D756" s="16" t="s">
        <v>223</v>
      </c>
      <c r="E756" s="17">
        <v>4999</v>
      </c>
      <c r="F756" s="17">
        <v>4999</v>
      </c>
      <c r="G756" s="18">
        <v>1599.68</v>
      </c>
      <c r="H756" s="18">
        <v>679.86</v>
      </c>
      <c r="I756" s="17">
        <v>0</v>
      </c>
      <c r="J756" s="17" t="s">
        <v>528</v>
      </c>
      <c r="K756" s="18">
        <f t="shared" si="34"/>
        <v>2279.54</v>
      </c>
      <c r="L756" s="18">
        <f t="shared" si="35"/>
        <v>2279.54</v>
      </c>
    </row>
    <row r="757" s="10" customFormat="1" ht="55" customHeight="1" spans="1:12">
      <c r="A757" s="15">
        <f t="shared" si="33"/>
        <v>755</v>
      </c>
      <c r="B757" s="16" t="s">
        <v>1743</v>
      </c>
      <c r="C757" s="16" t="s">
        <v>1744</v>
      </c>
      <c r="D757" s="16" t="s">
        <v>223</v>
      </c>
      <c r="E757" s="17">
        <v>4999</v>
      </c>
      <c r="F757" s="17">
        <v>4999</v>
      </c>
      <c r="G757" s="18">
        <v>1599.68</v>
      </c>
      <c r="H757" s="18">
        <v>679.86</v>
      </c>
      <c r="I757" s="17">
        <v>0</v>
      </c>
      <c r="J757" s="17" t="s">
        <v>528</v>
      </c>
      <c r="K757" s="18">
        <f t="shared" si="34"/>
        <v>2279.54</v>
      </c>
      <c r="L757" s="18">
        <f t="shared" si="35"/>
        <v>2279.54</v>
      </c>
    </row>
    <row r="758" s="10" customFormat="1" ht="55" customHeight="1" spans="1:12">
      <c r="A758" s="15">
        <f t="shared" si="33"/>
        <v>756</v>
      </c>
      <c r="B758" s="16" t="s">
        <v>1745</v>
      </c>
      <c r="C758" s="16" t="s">
        <v>1356</v>
      </c>
      <c r="D758" s="16" t="s">
        <v>223</v>
      </c>
      <c r="E758" s="17">
        <v>4999</v>
      </c>
      <c r="F758" s="17">
        <v>4999</v>
      </c>
      <c r="G758" s="18">
        <v>1599.68</v>
      </c>
      <c r="H758" s="18">
        <v>679.86</v>
      </c>
      <c r="I758" s="17">
        <v>0</v>
      </c>
      <c r="J758" s="17" t="s">
        <v>528</v>
      </c>
      <c r="K758" s="18">
        <f t="shared" si="34"/>
        <v>2279.54</v>
      </c>
      <c r="L758" s="18">
        <f t="shared" si="35"/>
        <v>2279.54</v>
      </c>
    </row>
    <row r="759" s="10" customFormat="1" ht="55" customHeight="1" spans="1:12">
      <c r="A759" s="15">
        <f t="shared" si="33"/>
        <v>757</v>
      </c>
      <c r="B759" s="16" t="s">
        <v>1746</v>
      </c>
      <c r="C759" s="16" t="s">
        <v>1747</v>
      </c>
      <c r="D759" s="16" t="s">
        <v>223</v>
      </c>
      <c r="E759" s="17">
        <v>4999</v>
      </c>
      <c r="F759" s="17">
        <v>4999</v>
      </c>
      <c r="G759" s="18">
        <v>1599.68</v>
      </c>
      <c r="H759" s="18">
        <v>679.86</v>
      </c>
      <c r="I759" s="17">
        <v>0</v>
      </c>
      <c r="J759" s="17" t="s">
        <v>528</v>
      </c>
      <c r="K759" s="18">
        <f t="shared" si="34"/>
        <v>2279.54</v>
      </c>
      <c r="L759" s="18">
        <f t="shared" si="35"/>
        <v>2279.54</v>
      </c>
    </row>
    <row r="760" s="10" customFormat="1" ht="55" customHeight="1" spans="1:12">
      <c r="A760" s="15">
        <f t="shared" si="33"/>
        <v>758</v>
      </c>
      <c r="B760" s="16" t="s">
        <v>1748</v>
      </c>
      <c r="C760" s="16" t="s">
        <v>755</v>
      </c>
      <c r="D760" s="16" t="s">
        <v>223</v>
      </c>
      <c r="E760" s="17">
        <v>4999</v>
      </c>
      <c r="F760" s="17">
        <v>4999</v>
      </c>
      <c r="G760" s="18">
        <v>1599.68</v>
      </c>
      <c r="H760" s="18">
        <v>679.86</v>
      </c>
      <c r="I760" s="17">
        <v>0</v>
      </c>
      <c r="J760" s="17" t="s">
        <v>528</v>
      </c>
      <c r="K760" s="18">
        <f t="shared" si="34"/>
        <v>2279.54</v>
      </c>
      <c r="L760" s="18">
        <f t="shared" si="35"/>
        <v>2279.54</v>
      </c>
    </row>
    <row r="761" s="10" customFormat="1" ht="55" customHeight="1" spans="1:12">
      <c r="A761" s="15">
        <f t="shared" si="33"/>
        <v>759</v>
      </c>
      <c r="B761" s="16" t="s">
        <v>1749</v>
      </c>
      <c r="C761" s="16" t="s">
        <v>709</v>
      </c>
      <c r="D761" s="16" t="s">
        <v>225</v>
      </c>
      <c r="E761" s="17">
        <v>4999</v>
      </c>
      <c r="F761" s="17">
        <v>4999</v>
      </c>
      <c r="G761" s="18">
        <v>1599.68</v>
      </c>
      <c r="H761" s="18">
        <v>679.86</v>
      </c>
      <c r="I761" s="17">
        <v>0</v>
      </c>
      <c r="J761" s="17" t="s">
        <v>528</v>
      </c>
      <c r="K761" s="18">
        <f t="shared" si="34"/>
        <v>2279.54</v>
      </c>
      <c r="L761" s="18">
        <f t="shared" si="35"/>
        <v>2279.54</v>
      </c>
    </row>
    <row r="762" s="10" customFormat="1" ht="55" customHeight="1" spans="1:12">
      <c r="A762" s="15">
        <f t="shared" si="33"/>
        <v>760</v>
      </c>
      <c r="B762" s="16" t="s">
        <v>1750</v>
      </c>
      <c r="C762" s="16" t="s">
        <v>716</v>
      </c>
      <c r="D762" s="16" t="s">
        <v>225</v>
      </c>
      <c r="E762" s="17">
        <v>4999</v>
      </c>
      <c r="F762" s="17">
        <v>4999</v>
      </c>
      <c r="G762" s="18">
        <v>1599.68</v>
      </c>
      <c r="H762" s="18">
        <v>679.86</v>
      </c>
      <c r="I762" s="17">
        <v>0</v>
      </c>
      <c r="J762" s="17" t="s">
        <v>528</v>
      </c>
      <c r="K762" s="18">
        <f t="shared" si="34"/>
        <v>2279.54</v>
      </c>
      <c r="L762" s="18">
        <f t="shared" si="35"/>
        <v>2279.54</v>
      </c>
    </row>
    <row r="763" s="10" customFormat="1" ht="55" customHeight="1" spans="1:12">
      <c r="A763" s="15">
        <f t="shared" si="33"/>
        <v>761</v>
      </c>
      <c r="B763" s="16" t="s">
        <v>1751</v>
      </c>
      <c r="C763" s="16" t="s">
        <v>676</v>
      </c>
      <c r="D763" s="16" t="s">
        <v>225</v>
      </c>
      <c r="E763" s="17">
        <v>4999</v>
      </c>
      <c r="F763" s="17">
        <v>4999</v>
      </c>
      <c r="G763" s="18">
        <v>1599.68</v>
      </c>
      <c r="H763" s="18">
        <v>679.86</v>
      </c>
      <c r="I763" s="17">
        <v>0</v>
      </c>
      <c r="J763" s="17" t="s">
        <v>528</v>
      </c>
      <c r="K763" s="18">
        <f t="shared" si="34"/>
        <v>2279.54</v>
      </c>
      <c r="L763" s="18">
        <f t="shared" si="35"/>
        <v>2279.54</v>
      </c>
    </row>
    <row r="764" s="10" customFormat="1" ht="55" customHeight="1" spans="1:12">
      <c r="A764" s="15">
        <f t="shared" si="33"/>
        <v>762</v>
      </c>
      <c r="B764" s="16" t="s">
        <v>1752</v>
      </c>
      <c r="C764" s="16" t="s">
        <v>1753</v>
      </c>
      <c r="D764" s="16" t="s">
        <v>225</v>
      </c>
      <c r="E764" s="17">
        <v>4999</v>
      </c>
      <c r="F764" s="17">
        <v>4999</v>
      </c>
      <c r="G764" s="18">
        <v>1599.68</v>
      </c>
      <c r="H764" s="18">
        <v>679.86</v>
      </c>
      <c r="I764" s="17">
        <v>0</v>
      </c>
      <c r="J764" s="17" t="s">
        <v>528</v>
      </c>
      <c r="K764" s="18">
        <f t="shared" si="34"/>
        <v>2279.54</v>
      </c>
      <c r="L764" s="18">
        <f t="shared" si="35"/>
        <v>2279.54</v>
      </c>
    </row>
    <row r="765" s="10" customFormat="1" ht="55" customHeight="1" spans="1:12">
      <c r="A765" s="15">
        <f t="shared" si="33"/>
        <v>763</v>
      </c>
      <c r="B765" s="16" t="s">
        <v>1754</v>
      </c>
      <c r="C765" s="16" t="s">
        <v>1755</v>
      </c>
      <c r="D765" s="16" t="s">
        <v>225</v>
      </c>
      <c r="E765" s="17">
        <v>4999</v>
      </c>
      <c r="F765" s="17">
        <v>4999</v>
      </c>
      <c r="G765" s="18">
        <v>1599.68</v>
      </c>
      <c r="H765" s="18">
        <v>679.86</v>
      </c>
      <c r="I765" s="17">
        <v>0</v>
      </c>
      <c r="J765" s="17" t="s">
        <v>528</v>
      </c>
      <c r="K765" s="18">
        <f t="shared" si="34"/>
        <v>2279.54</v>
      </c>
      <c r="L765" s="18">
        <f t="shared" si="35"/>
        <v>2279.54</v>
      </c>
    </row>
    <row r="766" s="10" customFormat="1" ht="55" customHeight="1" spans="1:12">
      <c r="A766" s="15">
        <f t="shared" si="33"/>
        <v>764</v>
      </c>
      <c r="B766" s="16" t="s">
        <v>1756</v>
      </c>
      <c r="C766" s="16" t="s">
        <v>712</v>
      </c>
      <c r="D766" s="16" t="s">
        <v>225</v>
      </c>
      <c r="E766" s="17">
        <v>4999</v>
      </c>
      <c r="F766" s="17">
        <v>4999</v>
      </c>
      <c r="G766" s="18">
        <v>1599.68</v>
      </c>
      <c r="H766" s="18">
        <v>679.86</v>
      </c>
      <c r="I766" s="17">
        <v>0</v>
      </c>
      <c r="J766" s="17" t="s">
        <v>528</v>
      </c>
      <c r="K766" s="18">
        <f t="shared" si="34"/>
        <v>2279.54</v>
      </c>
      <c r="L766" s="18">
        <f t="shared" si="35"/>
        <v>2279.54</v>
      </c>
    </row>
    <row r="767" s="10" customFormat="1" ht="55" customHeight="1" spans="1:12">
      <c r="A767" s="15">
        <f t="shared" si="33"/>
        <v>765</v>
      </c>
      <c r="B767" s="16" t="s">
        <v>1757</v>
      </c>
      <c r="C767" s="16" t="s">
        <v>1758</v>
      </c>
      <c r="D767" s="16" t="s">
        <v>225</v>
      </c>
      <c r="E767" s="17">
        <v>4999</v>
      </c>
      <c r="F767" s="17">
        <v>4999</v>
      </c>
      <c r="G767" s="18">
        <v>1599.68</v>
      </c>
      <c r="H767" s="18">
        <v>679.86</v>
      </c>
      <c r="I767" s="17">
        <v>0</v>
      </c>
      <c r="J767" s="17" t="s">
        <v>528</v>
      </c>
      <c r="K767" s="18">
        <f t="shared" si="34"/>
        <v>2279.54</v>
      </c>
      <c r="L767" s="18">
        <f t="shared" si="35"/>
        <v>2279.54</v>
      </c>
    </row>
    <row r="768" s="10" customFormat="1" ht="55" customHeight="1" spans="1:12">
      <c r="A768" s="15">
        <f t="shared" si="33"/>
        <v>766</v>
      </c>
      <c r="B768" s="16" t="s">
        <v>1759</v>
      </c>
      <c r="C768" s="16" t="s">
        <v>1020</v>
      </c>
      <c r="D768" s="16" t="s">
        <v>225</v>
      </c>
      <c r="E768" s="17">
        <v>4999</v>
      </c>
      <c r="F768" s="17">
        <v>4999</v>
      </c>
      <c r="G768" s="18">
        <v>1599.68</v>
      </c>
      <c r="H768" s="18">
        <v>679.86</v>
      </c>
      <c r="I768" s="17">
        <v>0</v>
      </c>
      <c r="J768" s="17" t="s">
        <v>528</v>
      </c>
      <c r="K768" s="18">
        <f t="shared" si="34"/>
        <v>2279.54</v>
      </c>
      <c r="L768" s="18">
        <f t="shared" si="35"/>
        <v>2279.54</v>
      </c>
    </row>
    <row r="769" s="10" customFormat="1" ht="55" customHeight="1" spans="1:12">
      <c r="A769" s="15">
        <f t="shared" si="33"/>
        <v>767</v>
      </c>
      <c r="B769" s="16" t="s">
        <v>1760</v>
      </c>
      <c r="C769" s="16" t="s">
        <v>1761</v>
      </c>
      <c r="D769" s="16" t="s">
        <v>225</v>
      </c>
      <c r="E769" s="17">
        <v>4999</v>
      </c>
      <c r="F769" s="17">
        <v>4999</v>
      </c>
      <c r="G769" s="18">
        <v>1599.68</v>
      </c>
      <c r="H769" s="18">
        <v>679.86</v>
      </c>
      <c r="I769" s="17">
        <v>0</v>
      </c>
      <c r="J769" s="17" t="s">
        <v>528</v>
      </c>
      <c r="K769" s="18">
        <f t="shared" si="34"/>
        <v>2279.54</v>
      </c>
      <c r="L769" s="18">
        <f t="shared" si="35"/>
        <v>2279.54</v>
      </c>
    </row>
    <row r="770" s="10" customFormat="1" ht="55" customHeight="1" spans="1:12">
      <c r="A770" s="15">
        <f t="shared" si="33"/>
        <v>768</v>
      </c>
      <c r="B770" s="16" t="s">
        <v>1762</v>
      </c>
      <c r="C770" s="16" t="s">
        <v>545</v>
      </c>
      <c r="D770" s="16" t="s">
        <v>225</v>
      </c>
      <c r="E770" s="17">
        <v>4999</v>
      </c>
      <c r="F770" s="17">
        <v>4999</v>
      </c>
      <c r="G770" s="18">
        <v>1599.68</v>
      </c>
      <c r="H770" s="18">
        <v>679.86</v>
      </c>
      <c r="I770" s="17">
        <v>0</v>
      </c>
      <c r="J770" s="17" t="s">
        <v>528</v>
      </c>
      <c r="K770" s="18">
        <f t="shared" si="34"/>
        <v>2279.54</v>
      </c>
      <c r="L770" s="18">
        <f t="shared" si="35"/>
        <v>2279.54</v>
      </c>
    </row>
    <row r="771" s="10" customFormat="1" ht="55" customHeight="1" spans="1:12">
      <c r="A771" s="15">
        <f t="shared" si="33"/>
        <v>769</v>
      </c>
      <c r="B771" s="16" t="s">
        <v>1763</v>
      </c>
      <c r="C771" s="16" t="s">
        <v>901</v>
      </c>
      <c r="D771" s="16" t="s">
        <v>225</v>
      </c>
      <c r="E771" s="17">
        <v>4999</v>
      </c>
      <c r="F771" s="17">
        <v>4999</v>
      </c>
      <c r="G771" s="18">
        <v>1599.68</v>
      </c>
      <c r="H771" s="18">
        <v>679.86</v>
      </c>
      <c r="I771" s="17">
        <v>0</v>
      </c>
      <c r="J771" s="17" t="s">
        <v>528</v>
      </c>
      <c r="K771" s="18">
        <f t="shared" si="34"/>
        <v>2279.54</v>
      </c>
      <c r="L771" s="18">
        <f t="shared" si="35"/>
        <v>2279.54</v>
      </c>
    </row>
    <row r="772" s="10" customFormat="1" ht="55" customHeight="1" spans="1:12">
      <c r="A772" s="15">
        <f t="shared" ref="A772:A835" si="36">ROW()-2</f>
        <v>770</v>
      </c>
      <c r="B772" s="16" t="s">
        <v>1764</v>
      </c>
      <c r="C772" s="16" t="s">
        <v>1765</v>
      </c>
      <c r="D772" s="16" t="s">
        <v>225</v>
      </c>
      <c r="E772" s="17">
        <v>4999</v>
      </c>
      <c r="F772" s="17">
        <v>4999</v>
      </c>
      <c r="G772" s="18">
        <v>1599.68</v>
      </c>
      <c r="H772" s="18">
        <v>679.86</v>
      </c>
      <c r="I772" s="17">
        <v>0</v>
      </c>
      <c r="J772" s="17" t="s">
        <v>528</v>
      </c>
      <c r="K772" s="18">
        <f t="shared" ref="K772:K835" si="37">G772+H772</f>
        <v>2279.54</v>
      </c>
      <c r="L772" s="18">
        <f t="shared" ref="L772:L835" si="38">K772</f>
        <v>2279.54</v>
      </c>
    </row>
    <row r="773" s="10" customFormat="1" ht="55" customHeight="1" spans="1:12">
      <c r="A773" s="15">
        <f t="shared" si="36"/>
        <v>771</v>
      </c>
      <c r="B773" s="16" t="s">
        <v>1766</v>
      </c>
      <c r="C773" s="16" t="s">
        <v>603</v>
      </c>
      <c r="D773" s="16" t="s">
        <v>225</v>
      </c>
      <c r="E773" s="17">
        <v>4999</v>
      </c>
      <c r="F773" s="17">
        <v>4999</v>
      </c>
      <c r="G773" s="18">
        <v>1599.68</v>
      </c>
      <c r="H773" s="18">
        <v>679.86</v>
      </c>
      <c r="I773" s="17">
        <v>0</v>
      </c>
      <c r="J773" s="17" t="s">
        <v>528</v>
      </c>
      <c r="K773" s="18">
        <f t="shared" si="37"/>
        <v>2279.54</v>
      </c>
      <c r="L773" s="18">
        <f t="shared" si="38"/>
        <v>2279.54</v>
      </c>
    </row>
    <row r="774" s="10" customFormat="1" ht="55" customHeight="1" spans="1:12">
      <c r="A774" s="15">
        <f t="shared" si="36"/>
        <v>772</v>
      </c>
      <c r="B774" s="16" t="s">
        <v>1767</v>
      </c>
      <c r="C774" s="16" t="s">
        <v>899</v>
      </c>
      <c r="D774" s="16" t="s">
        <v>225</v>
      </c>
      <c r="E774" s="17">
        <v>4999</v>
      </c>
      <c r="F774" s="17">
        <v>4999</v>
      </c>
      <c r="G774" s="18">
        <v>1599.68</v>
      </c>
      <c r="H774" s="18">
        <v>679.86</v>
      </c>
      <c r="I774" s="17">
        <v>0</v>
      </c>
      <c r="J774" s="17" t="s">
        <v>528</v>
      </c>
      <c r="K774" s="18">
        <f t="shared" si="37"/>
        <v>2279.54</v>
      </c>
      <c r="L774" s="18">
        <f t="shared" si="38"/>
        <v>2279.54</v>
      </c>
    </row>
    <row r="775" s="10" customFormat="1" ht="55" customHeight="1" spans="1:12">
      <c r="A775" s="15">
        <f t="shared" si="36"/>
        <v>773</v>
      </c>
      <c r="B775" s="16" t="s">
        <v>1768</v>
      </c>
      <c r="C775" s="16" t="s">
        <v>1769</v>
      </c>
      <c r="D775" s="16" t="s">
        <v>225</v>
      </c>
      <c r="E775" s="17">
        <v>4999</v>
      </c>
      <c r="F775" s="17">
        <v>4999</v>
      </c>
      <c r="G775" s="18">
        <v>1599.68</v>
      </c>
      <c r="H775" s="18">
        <v>679.86</v>
      </c>
      <c r="I775" s="17">
        <v>0</v>
      </c>
      <c r="J775" s="17" t="s">
        <v>528</v>
      </c>
      <c r="K775" s="18">
        <f t="shared" si="37"/>
        <v>2279.54</v>
      </c>
      <c r="L775" s="18">
        <f t="shared" si="38"/>
        <v>2279.54</v>
      </c>
    </row>
    <row r="776" s="10" customFormat="1" ht="55" customHeight="1" spans="1:12">
      <c r="A776" s="15">
        <f t="shared" si="36"/>
        <v>774</v>
      </c>
      <c r="B776" s="16" t="s">
        <v>1770</v>
      </c>
      <c r="C776" s="16" t="s">
        <v>1771</v>
      </c>
      <c r="D776" s="16" t="s">
        <v>225</v>
      </c>
      <c r="E776" s="17">
        <v>4999</v>
      </c>
      <c r="F776" s="17">
        <v>4999</v>
      </c>
      <c r="G776" s="18">
        <v>1599.68</v>
      </c>
      <c r="H776" s="18">
        <v>679.86</v>
      </c>
      <c r="I776" s="17">
        <v>0</v>
      </c>
      <c r="J776" s="17" t="s">
        <v>528</v>
      </c>
      <c r="K776" s="18">
        <f t="shared" si="37"/>
        <v>2279.54</v>
      </c>
      <c r="L776" s="18">
        <f t="shared" si="38"/>
        <v>2279.54</v>
      </c>
    </row>
    <row r="777" s="10" customFormat="1" ht="55" customHeight="1" spans="1:12">
      <c r="A777" s="15">
        <f t="shared" si="36"/>
        <v>775</v>
      </c>
      <c r="B777" s="16" t="s">
        <v>1772</v>
      </c>
      <c r="C777" s="16" t="s">
        <v>1711</v>
      </c>
      <c r="D777" s="16" t="s">
        <v>225</v>
      </c>
      <c r="E777" s="17">
        <v>4999</v>
      </c>
      <c r="F777" s="17">
        <v>4999</v>
      </c>
      <c r="G777" s="18">
        <v>1599.68</v>
      </c>
      <c r="H777" s="18">
        <v>679.86</v>
      </c>
      <c r="I777" s="17">
        <v>0</v>
      </c>
      <c r="J777" s="17" t="s">
        <v>528</v>
      </c>
      <c r="K777" s="18">
        <f t="shared" si="37"/>
        <v>2279.54</v>
      </c>
      <c r="L777" s="18">
        <f t="shared" si="38"/>
        <v>2279.54</v>
      </c>
    </row>
    <row r="778" s="10" customFormat="1" ht="55" customHeight="1" spans="1:12">
      <c r="A778" s="15">
        <f t="shared" si="36"/>
        <v>776</v>
      </c>
      <c r="B778" s="16" t="s">
        <v>1773</v>
      </c>
      <c r="C778" s="16" t="s">
        <v>1774</v>
      </c>
      <c r="D778" s="16" t="s">
        <v>225</v>
      </c>
      <c r="E778" s="17">
        <v>4999</v>
      </c>
      <c r="F778" s="17">
        <v>4999</v>
      </c>
      <c r="G778" s="18">
        <v>1599.68</v>
      </c>
      <c r="H778" s="18">
        <v>679.86</v>
      </c>
      <c r="I778" s="17">
        <v>0</v>
      </c>
      <c r="J778" s="17" t="s">
        <v>528</v>
      </c>
      <c r="K778" s="18">
        <f t="shared" si="37"/>
        <v>2279.54</v>
      </c>
      <c r="L778" s="18">
        <f t="shared" si="38"/>
        <v>2279.54</v>
      </c>
    </row>
    <row r="779" s="10" customFormat="1" ht="55" customHeight="1" spans="1:12">
      <c r="A779" s="15">
        <f t="shared" si="36"/>
        <v>777</v>
      </c>
      <c r="B779" s="16" t="s">
        <v>1775</v>
      </c>
      <c r="C779" s="16" t="s">
        <v>1776</v>
      </c>
      <c r="D779" s="16" t="s">
        <v>225</v>
      </c>
      <c r="E779" s="17">
        <v>4999</v>
      </c>
      <c r="F779" s="17">
        <v>4999</v>
      </c>
      <c r="G779" s="18">
        <v>1599.68</v>
      </c>
      <c r="H779" s="18">
        <v>679.86</v>
      </c>
      <c r="I779" s="17">
        <v>0</v>
      </c>
      <c r="J779" s="17" t="s">
        <v>528</v>
      </c>
      <c r="K779" s="18">
        <f t="shared" si="37"/>
        <v>2279.54</v>
      </c>
      <c r="L779" s="18">
        <f t="shared" si="38"/>
        <v>2279.54</v>
      </c>
    </row>
    <row r="780" s="10" customFormat="1" ht="55" customHeight="1" spans="1:12">
      <c r="A780" s="15">
        <f t="shared" si="36"/>
        <v>778</v>
      </c>
      <c r="B780" s="16" t="s">
        <v>1777</v>
      </c>
      <c r="C780" s="16" t="s">
        <v>1020</v>
      </c>
      <c r="D780" s="16" t="s">
        <v>225</v>
      </c>
      <c r="E780" s="17">
        <v>4999</v>
      </c>
      <c r="F780" s="17">
        <v>4999</v>
      </c>
      <c r="G780" s="18">
        <v>1599.68</v>
      </c>
      <c r="H780" s="18">
        <v>679.86</v>
      </c>
      <c r="I780" s="17">
        <v>0</v>
      </c>
      <c r="J780" s="17" t="s">
        <v>528</v>
      </c>
      <c r="K780" s="18">
        <f t="shared" si="37"/>
        <v>2279.54</v>
      </c>
      <c r="L780" s="18">
        <f t="shared" si="38"/>
        <v>2279.54</v>
      </c>
    </row>
    <row r="781" s="10" customFormat="1" ht="55" customHeight="1" spans="1:12">
      <c r="A781" s="15">
        <f t="shared" si="36"/>
        <v>779</v>
      </c>
      <c r="B781" s="16" t="s">
        <v>1778</v>
      </c>
      <c r="C781" s="16" t="s">
        <v>712</v>
      </c>
      <c r="D781" s="16" t="s">
        <v>225</v>
      </c>
      <c r="E781" s="17">
        <v>4999</v>
      </c>
      <c r="F781" s="17">
        <v>4999</v>
      </c>
      <c r="G781" s="18">
        <v>1599.68</v>
      </c>
      <c r="H781" s="18">
        <v>679.86</v>
      </c>
      <c r="I781" s="17">
        <v>0</v>
      </c>
      <c r="J781" s="17" t="s">
        <v>528</v>
      </c>
      <c r="K781" s="18">
        <f t="shared" si="37"/>
        <v>2279.54</v>
      </c>
      <c r="L781" s="18">
        <f t="shared" si="38"/>
        <v>2279.54</v>
      </c>
    </row>
    <row r="782" s="10" customFormat="1" ht="55" customHeight="1" spans="1:12">
      <c r="A782" s="15">
        <f t="shared" si="36"/>
        <v>780</v>
      </c>
      <c r="B782" s="16" t="s">
        <v>1779</v>
      </c>
      <c r="C782" s="16" t="s">
        <v>1780</v>
      </c>
      <c r="D782" s="16" t="s">
        <v>225</v>
      </c>
      <c r="E782" s="17">
        <v>4999</v>
      </c>
      <c r="F782" s="17">
        <v>4999</v>
      </c>
      <c r="G782" s="18">
        <v>1599.68</v>
      </c>
      <c r="H782" s="18">
        <v>679.86</v>
      </c>
      <c r="I782" s="17">
        <v>0</v>
      </c>
      <c r="J782" s="17" t="s">
        <v>528</v>
      </c>
      <c r="K782" s="18">
        <f t="shared" si="37"/>
        <v>2279.54</v>
      </c>
      <c r="L782" s="18">
        <f t="shared" si="38"/>
        <v>2279.54</v>
      </c>
    </row>
    <row r="783" s="10" customFormat="1" ht="55" customHeight="1" spans="1:12">
      <c r="A783" s="15">
        <f t="shared" si="36"/>
        <v>781</v>
      </c>
      <c r="B783" s="16" t="s">
        <v>1781</v>
      </c>
      <c r="C783" s="16" t="s">
        <v>656</v>
      </c>
      <c r="D783" s="16" t="s">
        <v>225</v>
      </c>
      <c r="E783" s="17">
        <v>4999</v>
      </c>
      <c r="F783" s="17">
        <v>4999</v>
      </c>
      <c r="G783" s="18">
        <v>1599.68</v>
      </c>
      <c r="H783" s="18">
        <v>679.86</v>
      </c>
      <c r="I783" s="17">
        <v>0</v>
      </c>
      <c r="J783" s="17" t="s">
        <v>528</v>
      </c>
      <c r="K783" s="18">
        <f t="shared" si="37"/>
        <v>2279.54</v>
      </c>
      <c r="L783" s="18">
        <f t="shared" si="38"/>
        <v>2279.54</v>
      </c>
    </row>
    <row r="784" s="10" customFormat="1" ht="55" customHeight="1" spans="1:12">
      <c r="A784" s="15">
        <f t="shared" si="36"/>
        <v>782</v>
      </c>
      <c r="B784" s="16" t="s">
        <v>1782</v>
      </c>
      <c r="C784" s="16" t="s">
        <v>1708</v>
      </c>
      <c r="D784" s="16" t="s">
        <v>225</v>
      </c>
      <c r="E784" s="17">
        <v>4999</v>
      </c>
      <c r="F784" s="17">
        <v>4999</v>
      </c>
      <c r="G784" s="18">
        <v>1599.68</v>
      </c>
      <c r="H784" s="18">
        <v>679.86</v>
      </c>
      <c r="I784" s="17">
        <v>0</v>
      </c>
      <c r="J784" s="17" t="s">
        <v>528</v>
      </c>
      <c r="K784" s="18">
        <f t="shared" si="37"/>
        <v>2279.54</v>
      </c>
      <c r="L784" s="18">
        <f t="shared" si="38"/>
        <v>2279.54</v>
      </c>
    </row>
    <row r="785" s="10" customFormat="1" ht="55" customHeight="1" spans="1:12">
      <c r="A785" s="15">
        <f t="shared" si="36"/>
        <v>783</v>
      </c>
      <c r="B785" s="16" t="s">
        <v>1783</v>
      </c>
      <c r="C785" s="16" t="s">
        <v>1784</v>
      </c>
      <c r="D785" s="16" t="s">
        <v>227</v>
      </c>
      <c r="E785" s="17">
        <v>4999</v>
      </c>
      <c r="F785" s="17">
        <v>4999</v>
      </c>
      <c r="G785" s="18">
        <v>799.84</v>
      </c>
      <c r="H785" s="18">
        <v>339.93</v>
      </c>
      <c r="I785" s="17">
        <v>0</v>
      </c>
      <c r="J785" s="17" t="s">
        <v>734</v>
      </c>
      <c r="K785" s="18">
        <f t="shared" si="37"/>
        <v>1139.77</v>
      </c>
      <c r="L785" s="18">
        <f t="shared" si="38"/>
        <v>1139.77</v>
      </c>
    </row>
    <row r="786" s="10" customFormat="1" ht="55" customHeight="1" spans="1:12">
      <c r="A786" s="15">
        <f t="shared" si="36"/>
        <v>784</v>
      </c>
      <c r="B786" s="16" t="s">
        <v>1785</v>
      </c>
      <c r="C786" s="16" t="s">
        <v>1786</v>
      </c>
      <c r="D786" s="16" t="s">
        <v>229</v>
      </c>
      <c r="E786" s="17">
        <v>4999</v>
      </c>
      <c r="F786" s="17">
        <v>4999</v>
      </c>
      <c r="G786" s="18">
        <v>1599.68</v>
      </c>
      <c r="H786" s="18">
        <v>679.86</v>
      </c>
      <c r="I786" s="17">
        <v>0</v>
      </c>
      <c r="J786" s="17" t="s">
        <v>528</v>
      </c>
      <c r="K786" s="18">
        <f t="shared" si="37"/>
        <v>2279.54</v>
      </c>
      <c r="L786" s="18">
        <f t="shared" si="38"/>
        <v>2279.54</v>
      </c>
    </row>
    <row r="787" s="10" customFormat="1" ht="55" customHeight="1" spans="1:12">
      <c r="A787" s="15">
        <f t="shared" si="36"/>
        <v>785</v>
      </c>
      <c r="B787" s="16" t="s">
        <v>1787</v>
      </c>
      <c r="C787" s="16" t="s">
        <v>1788</v>
      </c>
      <c r="D787" s="16" t="s">
        <v>231</v>
      </c>
      <c r="E787" s="17" t="s">
        <v>1387</v>
      </c>
      <c r="F787" s="17" t="s">
        <v>1387</v>
      </c>
      <c r="G787" s="18">
        <v>1599.68</v>
      </c>
      <c r="H787" s="18">
        <v>679.86</v>
      </c>
      <c r="I787" s="17">
        <v>0</v>
      </c>
      <c r="J787" s="17" t="s">
        <v>528</v>
      </c>
      <c r="K787" s="18">
        <f t="shared" si="37"/>
        <v>2279.54</v>
      </c>
      <c r="L787" s="18">
        <f t="shared" si="38"/>
        <v>2279.54</v>
      </c>
    </row>
    <row r="788" s="10" customFormat="1" ht="55" customHeight="1" spans="1:12">
      <c r="A788" s="15">
        <f t="shared" si="36"/>
        <v>786</v>
      </c>
      <c r="B788" s="16" t="s">
        <v>1789</v>
      </c>
      <c r="C788" s="16" t="s">
        <v>1790</v>
      </c>
      <c r="D788" s="16" t="s">
        <v>231</v>
      </c>
      <c r="E788" s="17" t="s">
        <v>1387</v>
      </c>
      <c r="F788" s="17" t="s">
        <v>1387</v>
      </c>
      <c r="G788" s="18">
        <v>1599.68</v>
      </c>
      <c r="H788" s="18">
        <v>679.86</v>
      </c>
      <c r="I788" s="17">
        <v>0</v>
      </c>
      <c r="J788" s="17" t="s">
        <v>528</v>
      </c>
      <c r="K788" s="18">
        <f t="shared" si="37"/>
        <v>2279.54</v>
      </c>
      <c r="L788" s="18">
        <f t="shared" si="38"/>
        <v>2279.54</v>
      </c>
    </row>
    <row r="789" s="10" customFormat="1" ht="55" customHeight="1" spans="1:12">
      <c r="A789" s="15">
        <f t="shared" si="36"/>
        <v>787</v>
      </c>
      <c r="B789" s="16" t="s">
        <v>1791</v>
      </c>
      <c r="C789" s="16" t="s">
        <v>1792</v>
      </c>
      <c r="D789" s="16" t="s">
        <v>233</v>
      </c>
      <c r="E789" s="17" t="s">
        <v>1387</v>
      </c>
      <c r="F789" s="17" t="s">
        <v>1387</v>
      </c>
      <c r="G789" s="18">
        <v>1599.68</v>
      </c>
      <c r="H789" s="18">
        <v>679.86</v>
      </c>
      <c r="I789" s="17">
        <v>0</v>
      </c>
      <c r="J789" s="17" t="s">
        <v>528</v>
      </c>
      <c r="K789" s="18">
        <f t="shared" si="37"/>
        <v>2279.54</v>
      </c>
      <c r="L789" s="18">
        <f t="shared" si="38"/>
        <v>2279.54</v>
      </c>
    </row>
    <row r="790" s="10" customFormat="1" ht="55" customHeight="1" spans="1:12">
      <c r="A790" s="15">
        <f t="shared" si="36"/>
        <v>788</v>
      </c>
      <c r="B790" s="16" t="s">
        <v>1793</v>
      </c>
      <c r="C790" s="16" t="s">
        <v>1794</v>
      </c>
      <c r="D790" s="16" t="s">
        <v>233</v>
      </c>
      <c r="E790" s="17" t="s">
        <v>1387</v>
      </c>
      <c r="F790" s="17" t="s">
        <v>1387</v>
      </c>
      <c r="G790" s="18">
        <v>1599.68</v>
      </c>
      <c r="H790" s="18">
        <v>679.86</v>
      </c>
      <c r="I790" s="17">
        <v>0</v>
      </c>
      <c r="J790" s="17" t="s">
        <v>528</v>
      </c>
      <c r="K790" s="18">
        <f t="shared" si="37"/>
        <v>2279.54</v>
      </c>
      <c r="L790" s="18">
        <f t="shared" si="38"/>
        <v>2279.54</v>
      </c>
    </row>
    <row r="791" s="10" customFormat="1" ht="55" customHeight="1" spans="1:12">
      <c r="A791" s="15">
        <f t="shared" si="36"/>
        <v>789</v>
      </c>
      <c r="B791" s="16" t="s">
        <v>1795</v>
      </c>
      <c r="C791" s="16" t="s">
        <v>1796</v>
      </c>
      <c r="D791" s="16" t="s">
        <v>233</v>
      </c>
      <c r="E791" s="17" t="s">
        <v>1387</v>
      </c>
      <c r="F791" s="17" t="s">
        <v>1387</v>
      </c>
      <c r="G791" s="18">
        <v>1599.68</v>
      </c>
      <c r="H791" s="18">
        <v>679.86</v>
      </c>
      <c r="I791" s="17">
        <v>0</v>
      </c>
      <c r="J791" s="17" t="s">
        <v>528</v>
      </c>
      <c r="K791" s="18">
        <f t="shared" si="37"/>
        <v>2279.54</v>
      </c>
      <c r="L791" s="18">
        <f t="shared" si="38"/>
        <v>2279.54</v>
      </c>
    </row>
    <row r="792" s="10" customFormat="1" ht="55" customHeight="1" spans="1:12">
      <c r="A792" s="15">
        <f t="shared" si="36"/>
        <v>790</v>
      </c>
      <c r="B792" s="16" t="s">
        <v>1797</v>
      </c>
      <c r="C792" s="16" t="s">
        <v>1798</v>
      </c>
      <c r="D792" s="16" t="s">
        <v>233</v>
      </c>
      <c r="E792" s="17" t="s">
        <v>1387</v>
      </c>
      <c r="F792" s="17" t="s">
        <v>1387</v>
      </c>
      <c r="G792" s="18">
        <v>1599.68</v>
      </c>
      <c r="H792" s="18">
        <v>679.86</v>
      </c>
      <c r="I792" s="17">
        <v>0</v>
      </c>
      <c r="J792" s="17" t="s">
        <v>528</v>
      </c>
      <c r="K792" s="18">
        <f t="shared" si="37"/>
        <v>2279.54</v>
      </c>
      <c r="L792" s="18">
        <f t="shared" si="38"/>
        <v>2279.54</v>
      </c>
    </row>
    <row r="793" s="10" customFormat="1" ht="55" customHeight="1" spans="1:12">
      <c r="A793" s="15">
        <f t="shared" si="36"/>
        <v>791</v>
      </c>
      <c r="B793" s="16" t="s">
        <v>1799</v>
      </c>
      <c r="C793" s="16" t="s">
        <v>712</v>
      </c>
      <c r="D793" s="16" t="s">
        <v>233</v>
      </c>
      <c r="E793" s="17" t="s">
        <v>1387</v>
      </c>
      <c r="F793" s="17" t="s">
        <v>1387</v>
      </c>
      <c r="G793" s="18">
        <v>1599.68</v>
      </c>
      <c r="H793" s="18">
        <v>679.86</v>
      </c>
      <c r="I793" s="17">
        <v>0</v>
      </c>
      <c r="J793" s="17" t="s">
        <v>528</v>
      </c>
      <c r="K793" s="18">
        <f t="shared" si="37"/>
        <v>2279.54</v>
      </c>
      <c r="L793" s="18">
        <f t="shared" si="38"/>
        <v>2279.54</v>
      </c>
    </row>
    <row r="794" s="10" customFormat="1" ht="55" customHeight="1" spans="1:12">
      <c r="A794" s="15">
        <f t="shared" si="36"/>
        <v>792</v>
      </c>
      <c r="B794" s="16" t="s">
        <v>1800</v>
      </c>
      <c r="C794" s="16" t="s">
        <v>1801</v>
      </c>
      <c r="D794" s="16" t="s">
        <v>233</v>
      </c>
      <c r="E794" s="17" t="s">
        <v>1387</v>
      </c>
      <c r="F794" s="17" t="s">
        <v>1387</v>
      </c>
      <c r="G794" s="18">
        <v>1599.68</v>
      </c>
      <c r="H794" s="18">
        <v>679.86</v>
      </c>
      <c r="I794" s="17">
        <v>0</v>
      </c>
      <c r="J794" s="17" t="s">
        <v>528</v>
      </c>
      <c r="K794" s="18">
        <f t="shared" si="37"/>
        <v>2279.54</v>
      </c>
      <c r="L794" s="18">
        <f t="shared" si="38"/>
        <v>2279.54</v>
      </c>
    </row>
    <row r="795" s="10" customFormat="1" ht="55" customHeight="1" spans="1:12">
      <c r="A795" s="15">
        <f t="shared" si="36"/>
        <v>793</v>
      </c>
      <c r="B795" s="16" t="s">
        <v>1802</v>
      </c>
      <c r="C795" s="16" t="s">
        <v>1803</v>
      </c>
      <c r="D795" s="16" t="s">
        <v>235</v>
      </c>
      <c r="E795" s="17" t="s">
        <v>1387</v>
      </c>
      <c r="F795" s="17" t="s">
        <v>1387</v>
      </c>
      <c r="G795" s="18">
        <v>1599.68</v>
      </c>
      <c r="H795" s="18">
        <v>679.86</v>
      </c>
      <c r="I795" s="17">
        <v>0</v>
      </c>
      <c r="J795" s="17" t="s">
        <v>528</v>
      </c>
      <c r="K795" s="18">
        <f t="shared" si="37"/>
        <v>2279.54</v>
      </c>
      <c r="L795" s="18">
        <f t="shared" si="38"/>
        <v>2279.54</v>
      </c>
    </row>
    <row r="796" s="10" customFormat="1" ht="55" customHeight="1" spans="1:12">
      <c r="A796" s="15">
        <f t="shared" si="36"/>
        <v>794</v>
      </c>
      <c r="B796" s="16" t="s">
        <v>1804</v>
      </c>
      <c r="C796" s="16" t="s">
        <v>956</v>
      </c>
      <c r="D796" s="16" t="s">
        <v>235</v>
      </c>
      <c r="E796" s="17" t="s">
        <v>1387</v>
      </c>
      <c r="F796" s="17" t="s">
        <v>1387</v>
      </c>
      <c r="G796" s="18">
        <v>1599.68</v>
      </c>
      <c r="H796" s="18">
        <v>679.86</v>
      </c>
      <c r="I796" s="17">
        <v>0</v>
      </c>
      <c r="J796" s="17" t="s">
        <v>528</v>
      </c>
      <c r="K796" s="18">
        <f t="shared" si="37"/>
        <v>2279.54</v>
      </c>
      <c r="L796" s="18">
        <f t="shared" si="38"/>
        <v>2279.54</v>
      </c>
    </row>
    <row r="797" s="10" customFormat="1" ht="55" customHeight="1" spans="1:12">
      <c r="A797" s="15">
        <f t="shared" si="36"/>
        <v>795</v>
      </c>
      <c r="B797" s="16" t="s">
        <v>1805</v>
      </c>
      <c r="C797" s="16" t="s">
        <v>1806</v>
      </c>
      <c r="D797" s="16" t="s">
        <v>235</v>
      </c>
      <c r="E797" s="17" t="s">
        <v>1387</v>
      </c>
      <c r="F797" s="17" t="s">
        <v>1387</v>
      </c>
      <c r="G797" s="18">
        <v>1599.68</v>
      </c>
      <c r="H797" s="18">
        <v>679.86</v>
      </c>
      <c r="I797" s="17">
        <v>0</v>
      </c>
      <c r="J797" s="17" t="s">
        <v>528</v>
      </c>
      <c r="K797" s="18">
        <f t="shared" si="37"/>
        <v>2279.54</v>
      </c>
      <c r="L797" s="18">
        <f t="shared" si="38"/>
        <v>2279.54</v>
      </c>
    </row>
    <row r="798" s="10" customFormat="1" ht="55" customHeight="1" spans="1:12">
      <c r="A798" s="15">
        <f t="shared" si="36"/>
        <v>796</v>
      </c>
      <c r="B798" s="16" t="s">
        <v>1807</v>
      </c>
      <c r="C798" s="16" t="s">
        <v>1808</v>
      </c>
      <c r="D798" s="16" t="s">
        <v>235</v>
      </c>
      <c r="E798" s="17" t="s">
        <v>1387</v>
      </c>
      <c r="F798" s="17" t="s">
        <v>1387</v>
      </c>
      <c r="G798" s="18">
        <v>799.84</v>
      </c>
      <c r="H798" s="18">
        <v>339.93</v>
      </c>
      <c r="I798" s="17">
        <v>0</v>
      </c>
      <c r="J798" s="17" t="s">
        <v>558</v>
      </c>
      <c r="K798" s="18">
        <f t="shared" si="37"/>
        <v>1139.77</v>
      </c>
      <c r="L798" s="18">
        <f t="shared" si="38"/>
        <v>1139.77</v>
      </c>
    </row>
    <row r="799" s="10" customFormat="1" ht="55" customHeight="1" spans="1:12">
      <c r="A799" s="15">
        <f t="shared" si="36"/>
        <v>797</v>
      </c>
      <c r="B799" s="16" t="s">
        <v>1809</v>
      </c>
      <c r="C799" s="16" t="s">
        <v>1810</v>
      </c>
      <c r="D799" s="16" t="s">
        <v>237</v>
      </c>
      <c r="E799" s="17" t="s">
        <v>1387</v>
      </c>
      <c r="F799" s="17" t="s">
        <v>1387</v>
      </c>
      <c r="G799" s="18">
        <v>1599.68</v>
      </c>
      <c r="H799" s="18">
        <v>679.86</v>
      </c>
      <c r="I799" s="17">
        <v>0</v>
      </c>
      <c r="J799" s="17" t="s">
        <v>528</v>
      </c>
      <c r="K799" s="18">
        <f t="shared" si="37"/>
        <v>2279.54</v>
      </c>
      <c r="L799" s="18">
        <f t="shared" si="38"/>
        <v>2279.54</v>
      </c>
    </row>
    <row r="800" s="10" customFormat="1" ht="55" customHeight="1" spans="1:12">
      <c r="A800" s="15">
        <f t="shared" si="36"/>
        <v>798</v>
      </c>
      <c r="B800" s="16" t="s">
        <v>1811</v>
      </c>
      <c r="C800" s="16" t="s">
        <v>1812</v>
      </c>
      <c r="D800" s="16" t="s">
        <v>237</v>
      </c>
      <c r="E800" s="17" t="s">
        <v>1387</v>
      </c>
      <c r="F800" s="17" t="s">
        <v>1387</v>
      </c>
      <c r="G800" s="18">
        <v>1599.68</v>
      </c>
      <c r="H800" s="18">
        <v>679.86</v>
      </c>
      <c r="I800" s="17">
        <v>0</v>
      </c>
      <c r="J800" s="17" t="s">
        <v>528</v>
      </c>
      <c r="K800" s="18">
        <f t="shared" si="37"/>
        <v>2279.54</v>
      </c>
      <c r="L800" s="18">
        <f t="shared" si="38"/>
        <v>2279.54</v>
      </c>
    </row>
    <row r="801" s="10" customFormat="1" ht="55" customHeight="1" spans="1:12">
      <c r="A801" s="15">
        <f t="shared" si="36"/>
        <v>799</v>
      </c>
      <c r="B801" s="16" t="s">
        <v>1813</v>
      </c>
      <c r="C801" s="16" t="s">
        <v>1814</v>
      </c>
      <c r="D801" s="16" t="s">
        <v>237</v>
      </c>
      <c r="E801" s="17" t="s">
        <v>1387</v>
      </c>
      <c r="F801" s="17" t="s">
        <v>1387</v>
      </c>
      <c r="G801" s="18">
        <v>1599.68</v>
      </c>
      <c r="H801" s="18">
        <v>679.86</v>
      </c>
      <c r="I801" s="17">
        <v>0</v>
      </c>
      <c r="J801" s="17" t="s">
        <v>528</v>
      </c>
      <c r="K801" s="18">
        <f t="shared" si="37"/>
        <v>2279.54</v>
      </c>
      <c r="L801" s="18">
        <f t="shared" si="38"/>
        <v>2279.54</v>
      </c>
    </row>
    <row r="802" s="10" customFormat="1" ht="55" customHeight="1" spans="1:12">
      <c r="A802" s="15">
        <f t="shared" si="36"/>
        <v>800</v>
      </c>
      <c r="B802" s="16" t="s">
        <v>1815</v>
      </c>
      <c r="C802" s="16" t="s">
        <v>1816</v>
      </c>
      <c r="D802" s="16" t="s">
        <v>237</v>
      </c>
      <c r="E802" s="17" t="s">
        <v>1387</v>
      </c>
      <c r="F802" s="17" t="s">
        <v>1387</v>
      </c>
      <c r="G802" s="18">
        <v>1599.68</v>
      </c>
      <c r="H802" s="18">
        <v>679.86</v>
      </c>
      <c r="I802" s="17">
        <v>0</v>
      </c>
      <c r="J802" s="17" t="s">
        <v>528</v>
      </c>
      <c r="K802" s="18">
        <f t="shared" si="37"/>
        <v>2279.54</v>
      </c>
      <c r="L802" s="18">
        <f t="shared" si="38"/>
        <v>2279.54</v>
      </c>
    </row>
    <row r="803" s="10" customFormat="1" ht="55" customHeight="1" spans="1:12">
      <c r="A803" s="15">
        <f t="shared" si="36"/>
        <v>801</v>
      </c>
      <c r="B803" s="16" t="s">
        <v>1817</v>
      </c>
      <c r="C803" s="16" t="s">
        <v>1818</v>
      </c>
      <c r="D803" s="16" t="s">
        <v>239</v>
      </c>
      <c r="E803" s="17">
        <v>4999</v>
      </c>
      <c r="F803" s="17">
        <v>4999</v>
      </c>
      <c r="G803" s="18">
        <v>1599.68</v>
      </c>
      <c r="H803" s="18">
        <v>679.86</v>
      </c>
      <c r="I803" s="17">
        <v>0</v>
      </c>
      <c r="J803" s="17" t="s">
        <v>528</v>
      </c>
      <c r="K803" s="18">
        <f t="shared" si="37"/>
        <v>2279.54</v>
      </c>
      <c r="L803" s="18">
        <f t="shared" si="38"/>
        <v>2279.54</v>
      </c>
    </row>
    <row r="804" s="10" customFormat="1" ht="55" customHeight="1" spans="1:12">
      <c r="A804" s="15">
        <f t="shared" si="36"/>
        <v>802</v>
      </c>
      <c r="B804" s="16" t="s">
        <v>1819</v>
      </c>
      <c r="C804" s="16" t="s">
        <v>1820</v>
      </c>
      <c r="D804" s="16" t="s">
        <v>239</v>
      </c>
      <c r="E804" s="17">
        <v>4999</v>
      </c>
      <c r="F804" s="17">
        <v>4999</v>
      </c>
      <c r="G804" s="18">
        <v>1599.68</v>
      </c>
      <c r="H804" s="18">
        <v>679.86</v>
      </c>
      <c r="I804" s="17">
        <v>0</v>
      </c>
      <c r="J804" s="17" t="s">
        <v>528</v>
      </c>
      <c r="K804" s="18">
        <f t="shared" si="37"/>
        <v>2279.54</v>
      </c>
      <c r="L804" s="18">
        <f t="shared" si="38"/>
        <v>2279.54</v>
      </c>
    </row>
    <row r="805" s="10" customFormat="1" ht="55" customHeight="1" spans="1:12">
      <c r="A805" s="15">
        <f t="shared" si="36"/>
        <v>803</v>
      </c>
      <c r="B805" s="16" t="s">
        <v>1821</v>
      </c>
      <c r="C805" s="16" t="s">
        <v>1822</v>
      </c>
      <c r="D805" s="16" t="s">
        <v>239</v>
      </c>
      <c r="E805" s="17">
        <v>4999</v>
      </c>
      <c r="F805" s="17">
        <v>4999</v>
      </c>
      <c r="G805" s="18">
        <v>1599.68</v>
      </c>
      <c r="H805" s="18">
        <v>679.86</v>
      </c>
      <c r="I805" s="17">
        <v>0</v>
      </c>
      <c r="J805" s="17" t="s">
        <v>528</v>
      </c>
      <c r="K805" s="18">
        <f t="shared" si="37"/>
        <v>2279.54</v>
      </c>
      <c r="L805" s="18">
        <f t="shared" si="38"/>
        <v>2279.54</v>
      </c>
    </row>
    <row r="806" s="10" customFormat="1" ht="55" customHeight="1" spans="1:12">
      <c r="A806" s="15">
        <f t="shared" si="36"/>
        <v>804</v>
      </c>
      <c r="B806" s="16" t="s">
        <v>1823</v>
      </c>
      <c r="C806" s="16" t="s">
        <v>1824</v>
      </c>
      <c r="D806" s="16" t="s">
        <v>239</v>
      </c>
      <c r="E806" s="17">
        <v>4999</v>
      </c>
      <c r="F806" s="17">
        <v>4999</v>
      </c>
      <c r="G806" s="18">
        <v>1599.68</v>
      </c>
      <c r="H806" s="18">
        <v>679.86</v>
      </c>
      <c r="I806" s="17">
        <v>0</v>
      </c>
      <c r="J806" s="17" t="s">
        <v>528</v>
      </c>
      <c r="K806" s="18">
        <f t="shared" si="37"/>
        <v>2279.54</v>
      </c>
      <c r="L806" s="18">
        <f t="shared" si="38"/>
        <v>2279.54</v>
      </c>
    </row>
    <row r="807" s="10" customFormat="1" ht="55" customHeight="1" spans="1:12">
      <c r="A807" s="15">
        <f t="shared" si="36"/>
        <v>805</v>
      </c>
      <c r="B807" s="16" t="s">
        <v>1825</v>
      </c>
      <c r="C807" s="16" t="s">
        <v>731</v>
      </c>
      <c r="D807" s="16" t="s">
        <v>239</v>
      </c>
      <c r="E807" s="17">
        <v>4999</v>
      </c>
      <c r="F807" s="17">
        <v>4999</v>
      </c>
      <c r="G807" s="18">
        <v>1599.68</v>
      </c>
      <c r="H807" s="18">
        <v>679.86</v>
      </c>
      <c r="I807" s="17">
        <v>0</v>
      </c>
      <c r="J807" s="17" t="s">
        <v>528</v>
      </c>
      <c r="K807" s="18">
        <f t="shared" si="37"/>
        <v>2279.54</v>
      </c>
      <c r="L807" s="18">
        <f t="shared" si="38"/>
        <v>2279.54</v>
      </c>
    </row>
    <row r="808" s="10" customFormat="1" ht="55" customHeight="1" spans="1:12">
      <c r="A808" s="15">
        <f t="shared" si="36"/>
        <v>806</v>
      </c>
      <c r="B808" s="16" t="s">
        <v>1826</v>
      </c>
      <c r="C808" s="16" t="s">
        <v>1827</v>
      </c>
      <c r="D808" s="16" t="s">
        <v>239</v>
      </c>
      <c r="E808" s="17">
        <v>4999</v>
      </c>
      <c r="F808" s="17">
        <v>4999</v>
      </c>
      <c r="G808" s="18">
        <v>1599.68</v>
      </c>
      <c r="H808" s="18">
        <v>679.86</v>
      </c>
      <c r="I808" s="17">
        <v>0</v>
      </c>
      <c r="J808" s="17" t="s">
        <v>528</v>
      </c>
      <c r="K808" s="18">
        <f t="shared" si="37"/>
        <v>2279.54</v>
      </c>
      <c r="L808" s="18">
        <f t="shared" si="38"/>
        <v>2279.54</v>
      </c>
    </row>
    <row r="809" s="10" customFormat="1" ht="55" customHeight="1" spans="1:12">
      <c r="A809" s="15">
        <f t="shared" si="36"/>
        <v>807</v>
      </c>
      <c r="B809" s="16" t="s">
        <v>1828</v>
      </c>
      <c r="C809" s="16" t="s">
        <v>1829</v>
      </c>
      <c r="D809" s="16" t="s">
        <v>239</v>
      </c>
      <c r="E809" s="17">
        <v>4999</v>
      </c>
      <c r="F809" s="17">
        <v>4999</v>
      </c>
      <c r="G809" s="18">
        <v>1599.68</v>
      </c>
      <c r="H809" s="18">
        <v>679.86</v>
      </c>
      <c r="I809" s="17">
        <v>0</v>
      </c>
      <c r="J809" s="17" t="s">
        <v>528</v>
      </c>
      <c r="K809" s="18">
        <f t="shared" si="37"/>
        <v>2279.54</v>
      </c>
      <c r="L809" s="18">
        <f t="shared" si="38"/>
        <v>2279.54</v>
      </c>
    </row>
    <row r="810" s="10" customFormat="1" ht="55" customHeight="1" spans="1:12">
      <c r="A810" s="15">
        <f t="shared" si="36"/>
        <v>808</v>
      </c>
      <c r="B810" s="16" t="s">
        <v>1830</v>
      </c>
      <c r="C810" s="16" t="s">
        <v>1831</v>
      </c>
      <c r="D810" s="16" t="s">
        <v>239</v>
      </c>
      <c r="E810" s="17">
        <v>4999</v>
      </c>
      <c r="F810" s="17">
        <v>4999</v>
      </c>
      <c r="G810" s="18">
        <v>1599.68</v>
      </c>
      <c r="H810" s="18">
        <v>679.86</v>
      </c>
      <c r="I810" s="17">
        <v>0</v>
      </c>
      <c r="J810" s="17" t="s">
        <v>528</v>
      </c>
      <c r="K810" s="18">
        <f t="shared" si="37"/>
        <v>2279.54</v>
      </c>
      <c r="L810" s="18">
        <f t="shared" si="38"/>
        <v>2279.54</v>
      </c>
    </row>
    <row r="811" s="10" customFormat="1" ht="55" customHeight="1" spans="1:12">
      <c r="A811" s="15">
        <f t="shared" si="36"/>
        <v>809</v>
      </c>
      <c r="B811" s="16" t="s">
        <v>1832</v>
      </c>
      <c r="C811" s="16" t="s">
        <v>1833</v>
      </c>
      <c r="D811" s="16" t="s">
        <v>239</v>
      </c>
      <c r="E811" s="17">
        <v>4999</v>
      </c>
      <c r="F811" s="17">
        <v>4999</v>
      </c>
      <c r="G811" s="18">
        <v>1599.68</v>
      </c>
      <c r="H811" s="18">
        <v>679.86</v>
      </c>
      <c r="I811" s="17">
        <v>0</v>
      </c>
      <c r="J811" s="17" t="s">
        <v>528</v>
      </c>
      <c r="K811" s="18">
        <f t="shared" si="37"/>
        <v>2279.54</v>
      </c>
      <c r="L811" s="18">
        <f t="shared" si="38"/>
        <v>2279.54</v>
      </c>
    </row>
    <row r="812" s="10" customFormat="1" ht="55" customHeight="1" spans="1:12">
      <c r="A812" s="15">
        <f t="shared" si="36"/>
        <v>810</v>
      </c>
      <c r="B812" s="16" t="s">
        <v>1834</v>
      </c>
      <c r="C812" s="16" t="s">
        <v>1356</v>
      </c>
      <c r="D812" s="16" t="s">
        <v>239</v>
      </c>
      <c r="E812" s="17">
        <v>4999</v>
      </c>
      <c r="F812" s="17">
        <v>4999</v>
      </c>
      <c r="G812" s="18">
        <v>1599.68</v>
      </c>
      <c r="H812" s="18">
        <v>679.86</v>
      </c>
      <c r="I812" s="17">
        <v>0</v>
      </c>
      <c r="J812" s="17" t="s">
        <v>528</v>
      </c>
      <c r="K812" s="18">
        <f t="shared" si="37"/>
        <v>2279.54</v>
      </c>
      <c r="L812" s="18">
        <f t="shared" si="38"/>
        <v>2279.54</v>
      </c>
    </row>
    <row r="813" s="10" customFormat="1" ht="55" customHeight="1" spans="1:12">
      <c r="A813" s="15">
        <f t="shared" si="36"/>
        <v>811</v>
      </c>
      <c r="B813" s="16" t="s">
        <v>1835</v>
      </c>
      <c r="C813" s="16" t="s">
        <v>1836</v>
      </c>
      <c r="D813" s="16" t="s">
        <v>239</v>
      </c>
      <c r="E813" s="17">
        <v>4999</v>
      </c>
      <c r="F813" s="17">
        <v>4999</v>
      </c>
      <c r="G813" s="18">
        <v>1599.68</v>
      </c>
      <c r="H813" s="18">
        <v>679.86</v>
      </c>
      <c r="I813" s="17">
        <v>0</v>
      </c>
      <c r="J813" s="17" t="s">
        <v>528</v>
      </c>
      <c r="K813" s="18">
        <f t="shared" si="37"/>
        <v>2279.54</v>
      </c>
      <c r="L813" s="18">
        <f t="shared" si="38"/>
        <v>2279.54</v>
      </c>
    </row>
    <row r="814" s="10" customFormat="1" ht="55" customHeight="1" spans="1:12">
      <c r="A814" s="15">
        <f t="shared" si="36"/>
        <v>812</v>
      </c>
      <c r="B814" s="16" t="s">
        <v>1837</v>
      </c>
      <c r="C814" s="16" t="s">
        <v>1838</v>
      </c>
      <c r="D814" s="16" t="s">
        <v>239</v>
      </c>
      <c r="E814" s="17">
        <v>4999</v>
      </c>
      <c r="F814" s="17">
        <v>4999</v>
      </c>
      <c r="G814" s="18">
        <v>1599.68</v>
      </c>
      <c r="H814" s="18">
        <v>679.86</v>
      </c>
      <c r="I814" s="17">
        <v>0</v>
      </c>
      <c r="J814" s="17" t="s">
        <v>528</v>
      </c>
      <c r="K814" s="18">
        <f t="shared" si="37"/>
        <v>2279.54</v>
      </c>
      <c r="L814" s="18">
        <f t="shared" si="38"/>
        <v>2279.54</v>
      </c>
    </row>
    <row r="815" s="10" customFormat="1" ht="55" customHeight="1" spans="1:12">
      <c r="A815" s="15">
        <f t="shared" si="36"/>
        <v>813</v>
      </c>
      <c r="B815" s="16" t="s">
        <v>1839</v>
      </c>
      <c r="C815" s="16" t="s">
        <v>1840</v>
      </c>
      <c r="D815" s="16" t="s">
        <v>239</v>
      </c>
      <c r="E815" s="17">
        <v>4999</v>
      </c>
      <c r="F815" s="17">
        <v>4999</v>
      </c>
      <c r="G815" s="18">
        <v>1599.68</v>
      </c>
      <c r="H815" s="18">
        <v>679.86</v>
      </c>
      <c r="I815" s="17">
        <v>0</v>
      </c>
      <c r="J815" s="17" t="s">
        <v>528</v>
      </c>
      <c r="K815" s="18">
        <f t="shared" si="37"/>
        <v>2279.54</v>
      </c>
      <c r="L815" s="18">
        <f t="shared" si="38"/>
        <v>2279.54</v>
      </c>
    </row>
    <row r="816" s="10" customFormat="1" ht="55" customHeight="1" spans="1:12">
      <c r="A816" s="15">
        <f t="shared" si="36"/>
        <v>814</v>
      </c>
      <c r="B816" s="16" t="s">
        <v>1841</v>
      </c>
      <c r="C816" s="16" t="s">
        <v>1842</v>
      </c>
      <c r="D816" s="16" t="s">
        <v>239</v>
      </c>
      <c r="E816" s="17">
        <v>4999</v>
      </c>
      <c r="F816" s="17">
        <v>4999</v>
      </c>
      <c r="G816" s="18">
        <v>1599.68</v>
      </c>
      <c r="H816" s="18">
        <v>679.86</v>
      </c>
      <c r="I816" s="17">
        <v>0</v>
      </c>
      <c r="J816" s="17" t="s">
        <v>528</v>
      </c>
      <c r="K816" s="18">
        <f t="shared" si="37"/>
        <v>2279.54</v>
      </c>
      <c r="L816" s="18">
        <f t="shared" si="38"/>
        <v>2279.54</v>
      </c>
    </row>
    <row r="817" s="10" customFormat="1" ht="55" customHeight="1" spans="1:12">
      <c r="A817" s="15">
        <f t="shared" si="36"/>
        <v>815</v>
      </c>
      <c r="B817" s="16" t="s">
        <v>1843</v>
      </c>
      <c r="C817" s="16" t="s">
        <v>662</v>
      </c>
      <c r="D817" s="16" t="s">
        <v>239</v>
      </c>
      <c r="E817" s="17">
        <v>4999</v>
      </c>
      <c r="F817" s="17">
        <v>4999</v>
      </c>
      <c r="G817" s="18">
        <v>1599.68</v>
      </c>
      <c r="H817" s="18">
        <v>679.86</v>
      </c>
      <c r="I817" s="17">
        <v>0</v>
      </c>
      <c r="J817" s="17" t="s">
        <v>528</v>
      </c>
      <c r="K817" s="18">
        <f t="shared" si="37"/>
        <v>2279.54</v>
      </c>
      <c r="L817" s="18">
        <f t="shared" si="38"/>
        <v>2279.54</v>
      </c>
    </row>
    <row r="818" s="10" customFormat="1" ht="55" customHeight="1" spans="1:12">
      <c r="A818" s="15">
        <f t="shared" si="36"/>
        <v>816</v>
      </c>
      <c r="B818" s="16" t="s">
        <v>1844</v>
      </c>
      <c r="C818" s="16" t="s">
        <v>685</v>
      </c>
      <c r="D818" s="16" t="s">
        <v>239</v>
      </c>
      <c r="E818" s="17">
        <v>4999</v>
      </c>
      <c r="F818" s="17">
        <v>4999</v>
      </c>
      <c r="G818" s="18">
        <v>1599.68</v>
      </c>
      <c r="H818" s="18">
        <v>679.86</v>
      </c>
      <c r="I818" s="17">
        <v>0</v>
      </c>
      <c r="J818" s="17" t="s">
        <v>528</v>
      </c>
      <c r="K818" s="18">
        <f t="shared" si="37"/>
        <v>2279.54</v>
      </c>
      <c r="L818" s="18">
        <f t="shared" si="38"/>
        <v>2279.54</v>
      </c>
    </row>
    <row r="819" s="10" customFormat="1" ht="55" customHeight="1" spans="1:12">
      <c r="A819" s="15">
        <f t="shared" si="36"/>
        <v>817</v>
      </c>
      <c r="B819" s="16" t="s">
        <v>1845</v>
      </c>
      <c r="C819" s="16" t="s">
        <v>1421</v>
      </c>
      <c r="D819" s="16" t="s">
        <v>239</v>
      </c>
      <c r="E819" s="17">
        <v>4999</v>
      </c>
      <c r="F819" s="17">
        <v>4999</v>
      </c>
      <c r="G819" s="18">
        <v>1599.68</v>
      </c>
      <c r="H819" s="18">
        <v>679.86</v>
      </c>
      <c r="I819" s="17">
        <v>0</v>
      </c>
      <c r="J819" s="17" t="s">
        <v>528</v>
      </c>
      <c r="K819" s="18">
        <f t="shared" si="37"/>
        <v>2279.54</v>
      </c>
      <c r="L819" s="18">
        <f t="shared" si="38"/>
        <v>2279.54</v>
      </c>
    </row>
    <row r="820" s="10" customFormat="1" ht="55" customHeight="1" spans="1:12">
      <c r="A820" s="15">
        <f t="shared" si="36"/>
        <v>818</v>
      </c>
      <c r="B820" s="16" t="s">
        <v>1846</v>
      </c>
      <c r="C820" s="16" t="s">
        <v>833</v>
      </c>
      <c r="D820" s="16" t="s">
        <v>239</v>
      </c>
      <c r="E820" s="17">
        <v>4999</v>
      </c>
      <c r="F820" s="17">
        <v>4999</v>
      </c>
      <c r="G820" s="18">
        <v>1599.68</v>
      </c>
      <c r="H820" s="18">
        <v>679.86</v>
      </c>
      <c r="I820" s="17">
        <v>0</v>
      </c>
      <c r="J820" s="17" t="s">
        <v>528</v>
      </c>
      <c r="K820" s="18">
        <f t="shared" si="37"/>
        <v>2279.54</v>
      </c>
      <c r="L820" s="18">
        <f t="shared" si="38"/>
        <v>2279.54</v>
      </c>
    </row>
    <row r="821" s="10" customFormat="1" ht="55" customHeight="1" spans="1:12">
      <c r="A821" s="15">
        <f t="shared" si="36"/>
        <v>819</v>
      </c>
      <c r="B821" s="16" t="s">
        <v>1847</v>
      </c>
      <c r="C821" s="16" t="s">
        <v>1226</v>
      </c>
      <c r="D821" s="16" t="s">
        <v>239</v>
      </c>
      <c r="E821" s="17">
        <v>4999</v>
      </c>
      <c r="F821" s="17">
        <v>4999</v>
      </c>
      <c r="G821" s="18">
        <v>1599.68</v>
      </c>
      <c r="H821" s="18">
        <v>679.86</v>
      </c>
      <c r="I821" s="17">
        <v>0</v>
      </c>
      <c r="J821" s="17" t="s">
        <v>528</v>
      </c>
      <c r="K821" s="18">
        <f t="shared" si="37"/>
        <v>2279.54</v>
      </c>
      <c r="L821" s="18">
        <f t="shared" si="38"/>
        <v>2279.54</v>
      </c>
    </row>
    <row r="822" s="10" customFormat="1" ht="55" customHeight="1" spans="1:12">
      <c r="A822" s="15">
        <f t="shared" si="36"/>
        <v>820</v>
      </c>
      <c r="B822" s="16" t="s">
        <v>1848</v>
      </c>
      <c r="C822" s="16" t="s">
        <v>1849</v>
      </c>
      <c r="D822" s="16" t="s">
        <v>239</v>
      </c>
      <c r="E822" s="17">
        <v>4999</v>
      </c>
      <c r="F822" s="17">
        <v>4999</v>
      </c>
      <c r="G822" s="18">
        <v>1599.68</v>
      </c>
      <c r="H822" s="18">
        <v>679.86</v>
      </c>
      <c r="I822" s="17">
        <v>0</v>
      </c>
      <c r="J822" s="17" t="s">
        <v>528</v>
      </c>
      <c r="K822" s="18">
        <f t="shared" si="37"/>
        <v>2279.54</v>
      </c>
      <c r="L822" s="18">
        <f t="shared" si="38"/>
        <v>2279.54</v>
      </c>
    </row>
    <row r="823" s="10" customFormat="1" ht="55" customHeight="1" spans="1:12">
      <c r="A823" s="15">
        <f t="shared" si="36"/>
        <v>821</v>
      </c>
      <c r="B823" s="16" t="s">
        <v>1850</v>
      </c>
      <c r="C823" s="16" t="s">
        <v>831</v>
      </c>
      <c r="D823" s="16" t="s">
        <v>239</v>
      </c>
      <c r="E823" s="17">
        <v>4999</v>
      </c>
      <c r="F823" s="17">
        <v>4999</v>
      </c>
      <c r="G823" s="18">
        <v>1599.68</v>
      </c>
      <c r="H823" s="18">
        <v>679.86</v>
      </c>
      <c r="I823" s="17">
        <v>0</v>
      </c>
      <c r="J823" s="17" t="s">
        <v>528</v>
      </c>
      <c r="K823" s="18">
        <f t="shared" si="37"/>
        <v>2279.54</v>
      </c>
      <c r="L823" s="18">
        <f t="shared" si="38"/>
        <v>2279.54</v>
      </c>
    </row>
    <row r="824" s="10" customFormat="1" ht="55" customHeight="1" spans="1:12">
      <c r="A824" s="15">
        <f t="shared" si="36"/>
        <v>822</v>
      </c>
      <c r="B824" s="16" t="s">
        <v>1851</v>
      </c>
      <c r="C824" s="16" t="s">
        <v>813</v>
      </c>
      <c r="D824" s="16" t="s">
        <v>239</v>
      </c>
      <c r="E824" s="17">
        <v>4999</v>
      </c>
      <c r="F824" s="17">
        <v>4999</v>
      </c>
      <c r="G824" s="18">
        <v>1599.68</v>
      </c>
      <c r="H824" s="18">
        <v>679.86</v>
      </c>
      <c r="I824" s="17">
        <v>0</v>
      </c>
      <c r="J824" s="17" t="s">
        <v>528</v>
      </c>
      <c r="K824" s="18">
        <f t="shared" si="37"/>
        <v>2279.54</v>
      </c>
      <c r="L824" s="18">
        <f t="shared" si="38"/>
        <v>2279.54</v>
      </c>
    </row>
    <row r="825" s="10" customFormat="1" ht="55" customHeight="1" spans="1:12">
      <c r="A825" s="15">
        <f t="shared" si="36"/>
        <v>823</v>
      </c>
      <c r="B825" s="16" t="s">
        <v>1852</v>
      </c>
      <c r="C825" s="16" t="s">
        <v>1853</v>
      </c>
      <c r="D825" s="16" t="s">
        <v>239</v>
      </c>
      <c r="E825" s="17">
        <v>4999</v>
      </c>
      <c r="F825" s="17">
        <v>4999</v>
      </c>
      <c r="G825" s="18">
        <v>1599.68</v>
      </c>
      <c r="H825" s="18">
        <v>679.86</v>
      </c>
      <c r="I825" s="17">
        <v>0</v>
      </c>
      <c r="J825" s="17" t="s">
        <v>528</v>
      </c>
      <c r="K825" s="18">
        <f t="shared" si="37"/>
        <v>2279.54</v>
      </c>
      <c r="L825" s="18">
        <f t="shared" si="38"/>
        <v>2279.54</v>
      </c>
    </row>
    <row r="826" s="10" customFormat="1" ht="55" customHeight="1" spans="1:12">
      <c r="A826" s="15">
        <f t="shared" si="36"/>
        <v>824</v>
      </c>
      <c r="B826" s="16" t="s">
        <v>1854</v>
      </c>
      <c r="C826" s="16" t="s">
        <v>1855</v>
      </c>
      <c r="D826" s="16" t="s">
        <v>241</v>
      </c>
      <c r="E826" s="17">
        <v>4999</v>
      </c>
      <c r="F826" s="17">
        <v>4999</v>
      </c>
      <c r="G826" s="18">
        <v>1599.68</v>
      </c>
      <c r="H826" s="18">
        <v>679.86</v>
      </c>
      <c r="I826" s="17">
        <v>0</v>
      </c>
      <c r="J826" s="17" t="s">
        <v>528</v>
      </c>
      <c r="K826" s="18">
        <f t="shared" si="37"/>
        <v>2279.54</v>
      </c>
      <c r="L826" s="18">
        <f t="shared" si="38"/>
        <v>2279.54</v>
      </c>
    </row>
    <row r="827" s="10" customFormat="1" ht="55" customHeight="1" spans="1:12">
      <c r="A827" s="15">
        <f t="shared" si="36"/>
        <v>825</v>
      </c>
      <c r="B827" s="16" t="s">
        <v>1856</v>
      </c>
      <c r="C827" s="16" t="s">
        <v>1857</v>
      </c>
      <c r="D827" s="16" t="s">
        <v>241</v>
      </c>
      <c r="E827" s="17">
        <v>4999</v>
      </c>
      <c r="F827" s="17">
        <v>4999</v>
      </c>
      <c r="G827" s="18">
        <v>1599.68</v>
      </c>
      <c r="H827" s="18">
        <v>679.86</v>
      </c>
      <c r="I827" s="17">
        <v>0</v>
      </c>
      <c r="J827" s="17" t="s">
        <v>528</v>
      </c>
      <c r="K827" s="18">
        <f t="shared" si="37"/>
        <v>2279.54</v>
      </c>
      <c r="L827" s="18">
        <f t="shared" si="38"/>
        <v>2279.54</v>
      </c>
    </row>
    <row r="828" s="10" customFormat="1" ht="55" customHeight="1" spans="1:12">
      <c r="A828" s="15">
        <f t="shared" si="36"/>
        <v>826</v>
      </c>
      <c r="B828" s="16" t="s">
        <v>1858</v>
      </c>
      <c r="C828" s="16" t="s">
        <v>1859</v>
      </c>
      <c r="D828" s="16" t="s">
        <v>241</v>
      </c>
      <c r="E828" s="17">
        <v>4999</v>
      </c>
      <c r="F828" s="17">
        <v>4999</v>
      </c>
      <c r="G828" s="18">
        <v>1599.68</v>
      </c>
      <c r="H828" s="18">
        <v>679.86</v>
      </c>
      <c r="I828" s="17">
        <v>0</v>
      </c>
      <c r="J828" s="17" t="s">
        <v>528</v>
      </c>
      <c r="K828" s="18">
        <f t="shared" si="37"/>
        <v>2279.54</v>
      </c>
      <c r="L828" s="18">
        <f t="shared" si="38"/>
        <v>2279.54</v>
      </c>
    </row>
    <row r="829" s="10" customFormat="1" ht="55" customHeight="1" spans="1:12">
      <c r="A829" s="15">
        <f t="shared" si="36"/>
        <v>827</v>
      </c>
      <c r="B829" s="16" t="s">
        <v>1860</v>
      </c>
      <c r="C829" s="16" t="s">
        <v>1861</v>
      </c>
      <c r="D829" s="16" t="s">
        <v>241</v>
      </c>
      <c r="E829" s="17">
        <v>4999</v>
      </c>
      <c r="F829" s="17">
        <v>4999</v>
      </c>
      <c r="G829" s="18">
        <v>1599.68</v>
      </c>
      <c r="H829" s="18">
        <v>679.86</v>
      </c>
      <c r="I829" s="17">
        <v>0</v>
      </c>
      <c r="J829" s="17" t="s">
        <v>528</v>
      </c>
      <c r="K829" s="18">
        <f t="shared" si="37"/>
        <v>2279.54</v>
      </c>
      <c r="L829" s="18">
        <f t="shared" si="38"/>
        <v>2279.54</v>
      </c>
    </row>
    <row r="830" s="10" customFormat="1" ht="55" customHeight="1" spans="1:12">
      <c r="A830" s="15">
        <f t="shared" si="36"/>
        <v>828</v>
      </c>
      <c r="B830" s="16" t="s">
        <v>1862</v>
      </c>
      <c r="C830" s="16" t="s">
        <v>1863</v>
      </c>
      <c r="D830" s="16" t="s">
        <v>241</v>
      </c>
      <c r="E830" s="17">
        <v>4999</v>
      </c>
      <c r="F830" s="17">
        <v>4999</v>
      </c>
      <c r="G830" s="18">
        <v>1599.68</v>
      </c>
      <c r="H830" s="18">
        <v>679.86</v>
      </c>
      <c r="I830" s="17">
        <v>0</v>
      </c>
      <c r="J830" s="17" t="s">
        <v>528</v>
      </c>
      <c r="K830" s="18">
        <f t="shared" si="37"/>
        <v>2279.54</v>
      </c>
      <c r="L830" s="18">
        <f t="shared" si="38"/>
        <v>2279.54</v>
      </c>
    </row>
    <row r="831" s="10" customFormat="1" ht="55" customHeight="1" spans="1:12">
      <c r="A831" s="15">
        <f t="shared" si="36"/>
        <v>829</v>
      </c>
      <c r="B831" s="16" t="s">
        <v>1864</v>
      </c>
      <c r="C831" s="16" t="s">
        <v>967</v>
      </c>
      <c r="D831" s="16" t="s">
        <v>241</v>
      </c>
      <c r="E831" s="17">
        <v>4999</v>
      </c>
      <c r="F831" s="17">
        <v>4999</v>
      </c>
      <c r="G831" s="18">
        <v>799.84</v>
      </c>
      <c r="H831" s="18">
        <v>339.93</v>
      </c>
      <c r="I831" s="17">
        <v>0</v>
      </c>
      <c r="J831" s="17" t="s">
        <v>734</v>
      </c>
      <c r="K831" s="18">
        <f t="shared" si="37"/>
        <v>1139.77</v>
      </c>
      <c r="L831" s="18">
        <f t="shared" si="38"/>
        <v>1139.77</v>
      </c>
    </row>
    <row r="832" s="10" customFormat="1" ht="55" customHeight="1" spans="1:12">
      <c r="A832" s="15">
        <f t="shared" si="36"/>
        <v>830</v>
      </c>
      <c r="B832" s="16" t="s">
        <v>1865</v>
      </c>
      <c r="C832" s="16" t="s">
        <v>1866</v>
      </c>
      <c r="D832" s="16" t="s">
        <v>242</v>
      </c>
      <c r="E832" s="17">
        <v>4999</v>
      </c>
      <c r="F832" s="17">
        <v>4999</v>
      </c>
      <c r="G832" s="18">
        <v>1599.68</v>
      </c>
      <c r="H832" s="18">
        <v>679.86</v>
      </c>
      <c r="I832" s="17">
        <v>0</v>
      </c>
      <c r="J832" s="17" t="s">
        <v>528</v>
      </c>
      <c r="K832" s="18">
        <f t="shared" si="37"/>
        <v>2279.54</v>
      </c>
      <c r="L832" s="18">
        <f t="shared" si="38"/>
        <v>2279.54</v>
      </c>
    </row>
    <row r="833" s="10" customFormat="1" ht="55" customHeight="1" spans="1:12">
      <c r="A833" s="15">
        <f t="shared" si="36"/>
        <v>831</v>
      </c>
      <c r="B833" s="16" t="s">
        <v>1867</v>
      </c>
      <c r="C833" s="16" t="s">
        <v>1868</v>
      </c>
      <c r="D833" s="16" t="s">
        <v>242</v>
      </c>
      <c r="E833" s="17">
        <v>4999</v>
      </c>
      <c r="F833" s="17">
        <v>4999</v>
      </c>
      <c r="G833" s="18">
        <v>1599.68</v>
      </c>
      <c r="H833" s="18">
        <v>679.86</v>
      </c>
      <c r="I833" s="17">
        <v>0</v>
      </c>
      <c r="J833" s="17" t="s">
        <v>528</v>
      </c>
      <c r="K833" s="18">
        <f t="shared" si="37"/>
        <v>2279.54</v>
      </c>
      <c r="L833" s="18">
        <f t="shared" si="38"/>
        <v>2279.54</v>
      </c>
    </row>
    <row r="834" s="10" customFormat="1" ht="55" customHeight="1" spans="1:12">
      <c r="A834" s="15">
        <f t="shared" si="36"/>
        <v>832</v>
      </c>
      <c r="B834" s="16" t="s">
        <v>1869</v>
      </c>
      <c r="C834" s="16" t="s">
        <v>922</v>
      </c>
      <c r="D834" s="16" t="s">
        <v>242</v>
      </c>
      <c r="E834" s="17">
        <v>4999</v>
      </c>
      <c r="F834" s="17">
        <v>4999</v>
      </c>
      <c r="G834" s="18">
        <v>1599.68</v>
      </c>
      <c r="H834" s="18">
        <v>679.86</v>
      </c>
      <c r="I834" s="17">
        <v>0</v>
      </c>
      <c r="J834" s="17" t="s">
        <v>528</v>
      </c>
      <c r="K834" s="18">
        <f t="shared" si="37"/>
        <v>2279.54</v>
      </c>
      <c r="L834" s="18">
        <f t="shared" si="38"/>
        <v>2279.54</v>
      </c>
    </row>
    <row r="835" s="10" customFormat="1" ht="55" customHeight="1" spans="1:12">
      <c r="A835" s="15">
        <f t="shared" si="36"/>
        <v>833</v>
      </c>
      <c r="B835" s="16" t="s">
        <v>1870</v>
      </c>
      <c r="C835" s="16" t="s">
        <v>1871</v>
      </c>
      <c r="D835" s="16" t="s">
        <v>242</v>
      </c>
      <c r="E835" s="17">
        <v>4999</v>
      </c>
      <c r="F835" s="17">
        <v>4999</v>
      </c>
      <c r="G835" s="18">
        <v>1599.68</v>
      </c>
      <c r="H835" s="18">
        <v>679.86</v>
      </c>
      <c r="I835" s="17">
        <v>0</v>
      </c>
      <c r="J835" s="17" t="s">
        <v>528</v>
      </c>
      <c r="K835" s="18">
        <f t="shared" si="37"/>
        <v>2279.54</v>
      </c>
      <c r="L835" s="18">
        <f t="shared" si="38"/>
        <v>2279.54</v>
      </c>
    </row>
    <row r="836" s="10" customFormat="1" ht="55" customHeight="1" spans="1:12">
      <c r="A836" s="15">
        <f t="shared" ref="A836:A899" si="39">ROW()-2</f>
        <v>834</v>
      </c>
      <c r="B836" s="16" t="s">
        <v>1872</v>
      </c>
      <c r="C836" s="16" t="s">
        <v>709</v>
      </c>
      <c r="D836" s="16" t="s">
        <v>242</v>
      </c>
      <c r="E836" s="17">
        <v>4999</v>
      </c>
      <c r="F836" s="17">
        <v>4999</v>
      </c>
      <c r="G836" s="18">
        <v>1599.68</v>
      </c>
      <c r="H836" s="18">
        <v>679.86</v>
      </c>
      <c r="I836" s="17">
        <v>0</v>
      </c>
      <c r="J836" s="17" t="s">
        <v>528</v>
      </c>
      <c r="K836" s="18">
        <f t="shared" ref="K836:K899" si="40">G836+H836</f>
        <v>2279.54</v>
      </c>
      <c r="L836" s="18">
        <f t="shared" ref="L836:L899" si="41">K836</f>
        <v>2279.54</v>
      </c>
    </row>
    <row r="837" s="10" customFormat="1" ht="55" customHeight="1" spans="1:12">
      <c r="A837" s="15">
        <f t="shared" si="39"/>
        <v>835</v>
      </c>
      <c r="B837" s="16" t="s">
        <v>1873</v>
      </c>
      <c r="C837" s="16" t="s">
        <v>1874</v>
      </c>
      <c r="D837" s="16" t="s">
        <v>242</v>
      </c>
      <c r="E837" s="17">
        <v>4999</v>
      </c>
      <c r="F837" s="17">
        <v>4999</v>
      </c>
      <c r="G837" s="18">
        <v>1599.68</v>
      </c>
      <c r="H837" s="18">
        <v>679.86</v>
      </c>
      <c r="I837" s="17">
        <v>0</v>
      </c>
      <c r="J837" s="17" t="s">
        <v>528</v>
      </c>
      <c r="K837" s="18">
        <f t="shared" si="40"/>
        <v>2279.54</v>
      </c>
      <c r="L837" s="18">
        <f t="shared" si="41"/>
        <v>2279.54</v>
      </c>
    </row>
    <row r="838" s="10" customFormat="1" ht="55" customHeight="1" spans="1:12">
      <c r="A838" s="15">
        <f t="shared" si="39"/>
        <v>836</v>
      </c>
      <c r="B838" s="16" t="s">
        <v>1875</v>
      </c>
      <c r="C838" s="16" t="s">
        <v>1876</v>
      </c>
      <c r="D838" s="16" t="s">
        <v>242</v>
      </c>
      <c r="E838" s="17">
        <v>4999</v>
      </c>
      <c r="F838" s="17">
        <v>4999</v>
      </c>
      <c r="G838" s="18">
        <v>1599.68</v>
      </c>
      <c r="H838" s="18">
        <v>679.86</v>
      </c>
      <c r="I838" s="17">
        <v>0</v>
      </c>
      <c r="J838" s="17" t="s">
        <v>528</v>
      </c>
      <c r="K838" s="18">
        <f t="shared" si="40"/>
        <v>2279.54</v>
      </c>
      <c r="L838" s="18">
        <f t="shared" si="41"/>
        <v>2279.54</v>
      </c>
    </row>
    <row r="839" s="10" customFormat="1" ht="55" customHeight="1" spans="1:12">
      <c r="A839" s="15">
        <f t="shared" si="39"/>
        <v>837</v>
      </c>
      <c r="B839" s="16" t="s">
        <v>1877</v>
      </c>
      <c r="C839" s="16" t="s">
        <v>1878</v>
      </c>
      <c r="D839" s="16" t="s">
        <v>244</v>
      </c>
      <c r="E839" s="17">
        <v>4999</v>
      </c>
      <c r="F839" s="17">
        <v>4999</v>
      </c>
      <c r="G839" s="18">
        <v>1599.68</v>
      </c>
      <c r="H839" s="18">
        <v>679.86</v>
      </c>
      <c r="I839" s="17">
        <v>0</v>
      </c>
      <c r="J839" s="17" t="s">
        <v>528</v>
      </c>
      <c r="K839" s="18">
        <f t="shared" si="40"/>
        <v>2279.54</v>
      </c>
      <c r="L839" s="18">
        <f t="shared" si="41"/>
        <v>2279.54</v>
      </c>
    </row>
    <row r="840" s="10" customFormat="1" ht="55" customHeight="1" spans="1:12">
      <c r="A840" s="15">
        <f t="shared" si="39"/>
        <v>838</v>
      </c>
      <c r="B840" s="16" t="s">
        <v>1879</v>
      </c>
      <c r="C840" s="16" t="s">
        <v>1880</v>
      </c>
      <c r="D840" s="16" t="s">
        <v>244</v>
      </c>
      <c r="E840" s="17">
        <v>4999</v>
      </c>
      <c r="F840" s="17">
        <v>4999</v>
      </c>
      <c r="G840" s="18">
        <v>1599.68</v>
      </c>
      <c r="H840" s="18">
        <v>679.86</v>
      </c>
      <c r="I840" s="17">
        <v>0</v>
      </c>
      <c r="J840" s="17" t="s">
        <v>528</v>
      </c>
      <c r="K840" s="18">
        <f t="shared" si="40"/>
        <v>2279.54</v>
      </c>
      <c r="L840" s="18">
        <f t="shared" si="41"/>
        <v>2279.54</v>
      </c>
    </row>
    <row r="841" s="10" customFormat="1" ht="55" customHeight="1" spans="1:12">
      <c r="A841" s="15">
        <f t="shared" si="39"/>
        <v>839</v>
      </c>
      <c r="B841" s="16" t="s">
        <v>1881</v>
      </c>
      <c r="C841" s="16" t="s">
        <v>1882</v>
      </c>
      <c r="D841" s="16" t="s">
        <v>244</v>
      </c>
      <c r="E841" s="17">
        <v>4999</v>
      </c>
      <c r="F841" s="17">
        <v>4999</v>
      </c>
      <c r="G841" s="18">
        <v>1599.68</v>
      </c>
      <c r="H841" s="18">
        <v>679.86</v>
      </c>
      <c r="I841" s="17">
        <v>0</v>
      </c>
      <c r="J841" s="17" t="s">
        <v>528</v>
      </c>
      <c r="K841" s="18">
        <f t="shared" si="40"/>
        <v>2279.54</v>
      </c>
      <c r="L841" s="18">
        <f t="shared" si="41"/>
        <v>2279.54</v>
      </c>
    </row>
    <row r="842" s="10" customFormat="1" ht="55" customHeight="1" spans="1:12">
      <c r="A842" s="15">
        <f t="shared" si="39"/>
        <v>840</v>
      </c>
      <c r="B842" s="16" t="s">
        <v>1883</v>
      </c>
      <c r="C842" s="16" t="s">
        <v>1884</v>
      </c>
      <c r="D842" s="16" t="s">
        <v>244</v>
      </c>
      <c r="E842" s="17">
        <v>4999</v>
      </c>
      <c r="F842" s="17">
        <v>4999</v>
      </c>
      <c r="G842" s="18">
        <v>1599.68</v>
      </c>
      <c r="H842" s="18">
        <v>679.86</v>
      </c>
      <c r="I842" s="17">
        <v>0</v>
      </c>
      <c r="J842" s="17" t="s">
        <v>528</v>
      </c>
      <c r="K842" s="18">
        <f t="shared" si="40"/>
        <v>2279.54</v>
      </c>
      <c r="L842" s="18">
        <f t="shared" si="41"/>
        <v>2279.54</v>
      </c>
    </row>
    <row r="843" s="10" customFormat="1" ht="55" customHeight="1" spans="1:12">
      <c r="A843" s="15">
        <f t="shared" si="39"/>
        <v>841</v>
      </c>
      <c r="B843" s="16" t="s">
        <v>1885</v>
      </c>
      <c r="C843" s="16" t="s">
        <v>662</v>
      </c>
      <c r="D843" s="16" t="s">
        <v>244</v>
      </c>
      <c r="E843" s="17">
        <v>4999</v>
      </c>
      <c r="F843" s="17">
        <v>4999</v>
      </c>
      <c r="G843" s="18">
        <v>1599.68</v>
      </c>
      <c r="H843" s="18">
        <v>679.86</v>
      </c>
      <c r="I843" s="17">
        <v>0</v>
      </c>
      <c r="J843" s="17" t="s">
        <v>528</v>
      </c>
      <c r="K843" s="18">
        <f t="shared" si="40"/>
        <v>2279.54</v>
      </c>
      <c r="L843" s="18">
        <f t="shared" si="41"/>
        <v>2279.54</v>
      </c>
    </row>
    <row r="844" s="10" customFormat="1" ht="55" customHeight="1" spans="1:12">
      <c r="A844" s="15">
        <f t="shared" si="39"/>
        <v>842</v>
      </c>
      <c r="B844" s="16" t="s">
        <v>1886</v>
      </c>
      <c r="C844" s="16" t="s">
        <v>1887</v>
      </c>
      <c r="D844" s="16" t="s">
        <v>244</v>
      </c>
      <c r="E844" s="17">
        <v>4999</v>
      </c>
      <c r="F844" s="17">
        <v>4999</v>
      </c>
      <c r="G844" s="18">
        <v>799.84</v>
      </c>
      <c r="H844" s="18">
        <v>339.93</v>
      </c>
      <c r="I844" s="17">
        <v>0</v>
      </c>
      <c r="J844" s="17" t="s">
        <v>558</v>
      </c>
      <c r="K844" s="18">
        <f t="shared" si="40"/>
        <v>1139.77</v>
      </c>
      <c r="L844" s="18">
        <f t="shared" si="41"/>
        <v>1139.77</v>
      </c>
    </row>
    <row r="845" s="10" customFormat="1" ht="55" customHeight="1" spans="1:12">
      <c r="A845" s="15">
        <f t="shared" si="39"/>
        <v>843</v>
      </c>
      <c r="B845" s="16" t="s">
        <v>1888</v>
      </c>
      <c r="C845" s="16" t="s">
        <v>1889</v>
      </c>
      <c r="D845" s="16" t="s">
        <v>246</v>
      </c>
      <c r="E845" s="17">
        <v>4999</v>
      </c>
      <c r="F845" s="17">
        <v>4999</v>
      </c>
      <c r="G845" s="18">
        <v>1599.68</v>
      </c>
      <c r="H845" s="18">
        <v>679.86</v>
      </c>
      <c r="I845" s="17">
        <v>0</v>
      </c>
      <c r="J845" s="17" t="s">
        <v>528</v>
      </c>
      <c r="K845" s="18">
        <f t="shared" si="40"/>
        <v>2279.54</v>
      </c>
      <c r="L845" s="18">
        <f t="shared" si="41"/>
        <v>2279.54</v>
      </c>
    </row>
    <row r="846" s="10" customFormat="1" ht="55" customHeight="1" spans="1:12">
      <c r="A846" s="15">
        <f t="shared" si="39"/>
        <v>844</v>
      </c>
      <c r="B846" s="16" t="s">
        <v>1890</v>
      </c>
      <c r="C846" s="16" t="s">
        <v>1891</v>
      </c>
      <c r="D846" s="16" t="s">
        <v>248</v>
      </c>
      <c r="E846" s="17">
        <v>4999</v>
      </c>
      <c r="F846" s="17">
        <v>4999</v>
      </c>
      <c r="G846" s="18">
        <v>799.84</v>
      </c>
      <c r="H846" s="18">
        <v>339.93</v>
      </c>
      <c r="I846" s="17">
        <v>0</v>
      </c>
      <c r="J846" s="17" t="s">
        <v>558</v>
      </c>
      <c r="K846" s="18">
        <f t="shared" si="40"/>
        <v>1139.77</v>
      </c>
      <c r="L846" s="18">
        <f t="shared" si="41"/>
        <v>1139.77</v>
      </c>
    </row>
    <row r="847" s="10" customFormat="1" ht="55" customHeight="1" spans="1:12">
      <c r="A847" s="15">
        <f t="shared" si="39"/>
        <v>845</v>
      </c>
      <c r="B847" s="16" t="s">
        <v>1892</v>
      </c>
      <c r="C847" s="16" t="s">
        <v>895</v>
      </c>
      <c r="D847" s="16" t="s">
        <v>250</v>
      </c>
      <c r="E847" s="17">
        <v>4999</v>
      </c>
      <c r="F847" s="17">
        <v>4999</v>
      </c>
      <c r="G847" s="18">
        <v>1599.68</v>
      </c>
      <c r="H847" s="18">
        <v>679.86</v>
      </c>
      <c r="I847" s="17">
        <v>0</v>
      </c>
      <c r="J847" s="17" t="s">
        <v>528</v>
      </c>
      <c r="K847" s="18">
        <f t="shared" si="40"/>
        <v>2279.54</v>
      </c>
      <c r="L847" s="18">
        <f t="shared" si="41"/>
        <v>2279.54</v>
      </c>
    </row>
    <row r="848" s="10" customFormat="1" ht="55" customHeight="1" spans="1:12">
      <c r="A848" s="15">
        <f t="shared" si="39"/>
        <v>846</v>
      </c>
      <c r="B848" s="16" t="s">
        <v>1893</v>
      </c>
      <c r="C848" s="16" t="s">
        <v>1894</v>
      </c>
      <c r="D848" s="16" t="s">
        <v>250</v>
      </c>
      <c r="E848" s="17">
        <v>4999</v>
      </c>
      <c r="F848" s="17">
        <v>4999</v>
      </c>
      <c r="G848" s="18">
        <v>1599.68</v>
      </c>
      <c r="H848" s="18">
        <v>679.86</v>
      </c>
      <c r="I848" s="17">
        <v>0</v>
      </c>
      <c r="J848" s="17" t="s">
        <v>528</v>
      </c>
      <c r="K848" s="18">
        <f t="shared" si="40"/>
        <v>2279.54</v>
      </c>
      <c r="L848" s="18">
        <f t="shared" si="41"/>
        <v>2279.54</v>
      </c>
    </row>
    <row r="849" s="10" customFormat="1" ht="55" customHeight="1" spans="1:12">
      <c r="A849" s="15">
        <f t="shared" si="39"/>
        <v>847</v>
      </c>
      <c r="B849" s="16" t="s">
        <v>1895</v>
      </c>
      <c r="C849" s="16" t="s">
        <v>1896</v>
      </c>
      <c r="D849" s="16" t="s">
        <v>250</v>
      </c>
      <c r="E849" s="17">
        <v>4999</v>
      </c>
      <c r="F849" s="17">
        <v>4999</v>
      </c>
      <c r="G849" s="18">
        <v>1599.68</v>
      </c>
      <c r="H849" s="18">
        <v>679.86</v>
      </c>
      <c r="I849" s="17">
        <v>0</v>
      </c>
      <c r="J849" s="17" t="s">
        <v>528</v>
      </c>
      <c r="K849" s="18">
        <f t="shared" si="40"/>
        <v>2279.54</v>
      </c>
      <c r="L849" s="18">
        <f t="shared" si="41"/>
        <v>2279.54</v>
      </c>
    </row>
    <row r="850" s="10" customFormat="1" ht="55" customHeight="1" spans="1:12">
      <c r="A850" s="15">
        <f t="shared" si="39"/>
        <v>848</v>
      </c>
      <c r="B850" s="16" t="s">
        <v>1897</v>
      </c>
      <c r="C850" s="16" t="s">
        <v>1898</v>
      </c>
      <c r="D850" s="16" t="s">
        <v>250</v>
      </c>
      <c r="E850" s="17">
        <v>4999</v>
      </c>
      <c r="F850" s="17">
        <v>4999</v>
      </c>
      <c r="G850" s="18">
        <v>1599.68</v>
      </c>
      <c r="H850" s="18">
        <v>679.86</v>
      </c>
      <c r="I850" s="17">
        <v>0</v>
      </c>
      <c r="J850" s="17" t="s">
        <v>528</v>
      </c>
      <c r="K850" s="18">
        <f t="shared" si="40"/>
        <v>2279.54</v>
      </c>
      <c r="L850" s="18">
        <f t="shared" si="41"/>
        <v>2279.54</v>
      </c>
    </row>
    <row r="851" s="10" customFormat="1" ht="55" customHeight="1" spans="1:12">
      <c r="A851" s="15">
        <f t="shared" si="39"/>
        <v>849</v>
      </c>
      <c r="B851" s="16" t="s">
        <v>1899</v>
      </c>
      <c r="C851" s="16" t="s">
        <v>1900</v>
      </c>
      <c r="D851" s="16" t="s">
        <v>252</v>
      </c>
      <c r="E851" s="17">
        <v>4999</v>
      </c>
      <c r="F851" s="17">
        <v>4999</v>
      </c>
      <c r="G851" s="18">
        <v>799.84</v>
      </c>
      <c r="H851" s="18">
        <v>339.93</v>
      </c>
      <c r="I851" s="17">
        <v>0</v>
      </c>
      <c r="J851" s="17" t="s">
        <v>558</v>
      </c>
      <c r="K851" s="18">
        <f t="shared" si="40"/>
        <v>1139.77</v>
      </c>
      <c r="L851" s="18">
        <f t="shared" si="41"/>
        <v>1139.77</v>
      </c>
    </row>
    <row r="852" s="10" customFormat="1" ht="55" customHeight="1" spans="1:12">
      <c r="A852" s="15">
        <f t="shared" si="39"/>
        <v>850</v>
      </c>
      <c r="B852" s="16" t="s">
        <v>1901</v>
      </c>
      <c r="C852" s="16" t="s">
        <v>714</v>
      </c>
      <c r="D852" s="16" t="s">
        <v>254</v>
      </c>
      <c r="E852" s="17">
        <v>4999</v>
      </c>
      <c r="F852" s="17">
        <v>4999</v>
      </c>
      <c r="G852" s="18">
        <v>1599.68</v>
      </c>
      <c r="H852" s="18">
        <v>679.86</v>
      </c>
      <c r="I852" s="17">
        <v>0</v>
      </c>
      <c r="J852" s="17" t="s">
        <v>528</v>
      </c>
      <c r="K852" s="18">
        <f t="shared" si="40"/>
        <v>2279.54</v>
      </c>
      <c r="L852" s="18">
        <f t="shared" si="41"/>
        <v>2279.54</v>
      </c>
    </row>
    <row r="853" s="10" customFormat="1" ht="55" customHeight="1" spans="1:12">
      <c r="A853" s="15">
        <f t="shared" si="39"/>
        <v>851</v>
      </c>
      <c r="B853" s="16" t="s">
        <v>1902</v>
      </c>
      <c r="C853" s="16" t="s">
        <v>575</v>
      </c>
      <c r="D853" s="16" t="s">
        <v>254</v>
      </c>
      <c r="E853" s="17">
        <v>4999</v>
      </c>
      <c r="F853" s="17">
        <v>4999</v>
      </c>
      <c r="G853" s="18">
        <v>1599.68</v>
      </c>
      <c r="H853" s="18">
        <v>679.86</v>
      </c>
      <c r="I853" s="17">
        <v>0</v>
      </c>
      <c r="J853" s="17" t="s">
        <v>528</v>
      </c>
      <c r="K853" s="18">
        <f t="shared" si="40"/>
        <v>2279.54</v>
      </c>
      <c r="L853" s="18">
        <f t="shared" si="41"/>
        <v>2279.54</v>
      </c>
    </row>
    <row r="854" s="10" customFormat="1" ht="55" customHeight="1" spans="1:12">
      <c r="A854" s="15">
        <f t="shared" si="39"/>
        <v>852</v>
      </c>
      <c r="B854" s="16" t="s">
        <v>1903</v>
      </c>
      <c r="C854" s="16" t="s">
        <v>1904</v>
      </c>
      <c r="D854" s="16" t="s">
        <v>256</v>
      </c>
      <c r="E854" s="17">
        <v>4999</v>
      </c>
      <c r="F854" s="17">
        <v>4999</v>
      </c>
      <c r="G854" s="18">
        <v>1599.68</v>
      </c>
      <c r="H854" s="18">
        <v>679.86</v>
      </c>
      <c r="I854" s="17">
        <v>0</v>
      </c>
      <c r="J854" s="17" t="s">
        <v>528</v>
      </c>
      <c r="K854" s="18">
        <f t="shared" si="40"/>
        <v>2279.54</v>
      </c>
      <c r="L854" s="18">
        <f t="shared" si="41"/>
        <v>2279.54</v>
      </c>
    </row>
    <row r="855" s="10" customFormat="1" ht="55" customHeight="1" spans="1:12">
      <c r="A855" s="15">
        <f t="shared" si="39"/>
        <v>853</v>
      </c>
      <c r="B855" s="16" t="s">
        <v>1905</v>
      </c>
      <c r="C855" s="16" t="s">
        <v>1906</v>
      </c>
      <c r="D855" s="16" t="s">
        <v>258</v>
      </c>
      <c r="E855" s="17">
        <v>8332</v>
      </c>
      <c r="F855" s="17">
        <v>8332</v>
      </c>
      <c r="G855" s="18">
        <v>2666.24</v>
      </c>
      <c r="H855" s="18">
        <v>1133.16</v>
      </c>
      <c r="I855" s="17">
        <v>0</v>
      </c>
      <c r="J855" s="17" t="s">
        <v>528</v>
      </c>
      <c r="K855" s="18">
        <f t="shared" si="40"/>
        <v>3799.4</v>
      </c>
      <c r="L855" s="18">
        <f t="shared" si="41"/>
        <v>3799.4</v>
      </c>
    </row>
    <row r="856" s="10" customFormat="1" ht="55" customHeight="1" spans="1:12">
      <c r="A856" s="15">
        <f t="shared" si="39"/>
        <v>854</v>
      </c>
      <c r="B856" s="16" t="s">
        <v>1907</v>
      </c>
      <c r="C856" s="16" t="s">
        <v>1708</v>
      </c>
      <c r="D856" s="16" t="s">
        <v>258</v>
      </c>
      <c r="E856" s="17">
        <v>7637.5</v>
      </c>
      <c r="F856" s="17">
        <v>7637.5</v>
      </c>
      <c r="G856" s="18">
        <v>2444</v>
      </c>
      <c r="H856" s="18">
        <v>1038.7</v>
      </c>
      <c r="I856" s="17">
        <v>0</v>
      </c>
      <c r="J856" s="17" t="s">
        <v>528</v>
      </c>
      <c r="K856" s="18">
        <f t="shared" si="40"/>
        <v>3482.7</v>
      </c>
      <c r="L856" s="18">
        <f t="shared" si="41"/>
        <v>3482.7</v>
      </c>
    </row>
    <row r="857" s="10" customFormat="1" ht="55" customHeight="1" spans="1:12">
      <c r="A857" s="15">
        <f t="shared" si="39"/>
        <v>855</v>
      </c>
      <c r="B857" s="16" t="s">
        <v>1908</v>
      </c>
      <c r="C857" s="16" t="s">
        <v>1909</v>
      </c>
      <c r="D857" s="16" t="s">
        <v>258</v>
      </c>
      <c r="E857" s="17">
        <v>8332</v>
      </c>
      <c r="F857" s="17">
        <v>8332</v>
      </c>
      <c r="G857" s="18">
        <v>2666.24</v>
      </c>
      <c r="H857" s="18">
        <v>1133.16</v>
      </c>
      <c r="I857" s="17">
        <v>0</v>
      </c>
      <c r="J857" s="17" t="s">
        <v>528</v>
      </c>
      <c r="K857" s="18">
        <f t="shared" si="40"/>
        <v>3799.4</v>
      </c>
      <c r="L857" s="18">
        <f t="shared" si="41"/>
        <v>3799.4</v>
      </c>
    </row>
    <row r="858" s="10" customFormat="1" ht="55" customHeight="1" spans="1:12">
      <c r="A858" s="15">
        <f t="shared" si="39"/>
        <v>856</v>
      </c>
      <c r="B858" s="16" t="s">
        <v>1910</v>
      </c>
      <c r="C858" s="16" t="s">
        <v>1911</v>
      </c>
      <c r="D858" s="16" t="s">
        <v>258</v>
      </c>
      <c r="E858" s="17">
        <v>6502.5</v>
      </c>
      <c r="F858" s="17">
        <v>6502.5</v>
      </c>
      <c r="G858" s="18">
        <v>2080.8</v>
      </c>
      <c r="H858" s="18">
        <v>884.34</v>
      </c>
      <c r="I858" s="17">
        <v>0</v>
      </c>
      <c r="J858" s="17" t="s">
        <v>528</v>
      </c>
      <c r="K858" s="18">
        <f t="shared" si="40"/>
        <v>2965.14</v>
      </c>
      <c r="L858" s="18">
        <f t="shared" si="41"/>
        <v>2965.14</v>
      </c>
    </row>
    <row r="859" s="10" customFormat="1" ht="55" customHeight="1" spans="1:12">
      <c r="A859" s="15">
        <f t="shared" si="39"/>
        <v>857</v>
      </c>
      <c r="B859" s="16" t="s">
        <v>1912</v>
      </c>
      <c r="C859" s="16" t="s">
        <v>1913</v>
      </c>
      <c r="D859" s="16" t="s">
        <v>258</v>
      </c>
      <c r="E859" s="17">
        <v>8332</v>
      </c>
      <c r="F859" s="17">
        <v>8332</v>
      </c>
      <c r="G859" s="18">
        <v>2666.24</v>
      </c>
      <c r="H859" s="18">
        <v>1133.16</v>
      </c>
      <c r="I859" s="17">
        <v>0</v>
      </c>
      <c r="J859" s="17" t="s">
        <v>528</v>
      </c>
      <c r="K859" s="18">
        <f t="shared" si="40"/>
        <v>3799.4</v>
      </c>
      <c r="L859" s="18">
        <f t="shared" si="41"/>
        <v>3799.4</v>
      </c>
    </row>
    <row r="860" s="10" customFormat="1" ht="55" customHeight="1" spans="1:12">
      <c r="A860" s="15">
        <f t="shared" si="39"/>
        <v>858</v>
      </c>
      <c r="B860" s="16" t="s">
        <v>1914</v>
      </c>
      <c r="C860" s="16" t="s">
        <v>573</v>
      </c>
      <c r="D860" s="16" t="s">
        <v>258</v>
      </c>
      <c r="E860" s="17">
        <v>5078</v>
      </c>
      <c r="F860" s="17">
        <v>5078</v>
      </c>
      <c r="G860" s="18">
        <v>1624.96</v>
      </c>
      <c r="H860" s="18">
        <v>690.6</v>
      </c>
      <c r="I860" s="17">
        <v>0</v>
      </c>
      <c r="J860" s="17" t="s">
        <v>528</v>
      </c>
      <c r="K860" s="18">
        <f t="shared" si="40"/>
        <v>2315.56</v>
      </c>
      <c r="L860" s="18">
        <f t="shared" si="41"/>
        <v>2315.56</v>
      </c>
    </row>
    <row r="861" s="10" customFormat="1" ht="55" customHeight="1" spans="1:12">
      <c r="A861" s="15">
        <f t="shared" si="39"/>
        <v>859</v>
      </c>
      <c r="B861" s="16" t="s">
        <v>1915</v>
      </c>
      <c r="C861" s="16" t="s">
        <v>1916</v>
      </c>
      <c r="D861" s="16" t="s">
        <v>258</v>
      </c>
      <c r="E861" s="17">
        <v>4999</v>
      </c>
      <c r="F861" s="17">
        <v>4999</v>
      </c>
      <c r="G861" s="18">
        <v>1599.68</v>
      </c>
      <c r="H861" s="18">
        <v>679.86</v>
      </c>
      <c r="I861" s="17">
        <v>0</v>
      </c>
      <c r="J861" s="17" t="s">
        <v>528</v>
      </c>
      <c r="K861" s="18">
        <f t="shared" si="40"/>
        <v>2279.54</v>
      </c>
      <c r="L861" s="18">
        <f t="shared" si="41"/>
        <v>2279.54</v>
      </c>
    </row>
    <row r="862" s="10" customFormat="1" ht="55" customHeight="1" spans="1:12">
      <c r="A862" s="15">
        <f t="shared" si="39"/>
        <v>860</v>
      </c>
      <c r="B862" s="16" t="s">
        <v>1917</v>
      </c>
      <c r="C862" s="16" t="s">
        <v>1918</v>
      </c>
      <c r="D862" s="16" t="s">
        <v>260</v>
      </c>
      <c r="E862" s="17">
        <v>4999</v>
      </c>
      <c r="F862" s="17">
        <v>4999</v>
      </c>
      <c r="G862" s="18">
        <v>1599.68</v>
      </c>
      <c r="H862" s="18">
        <v>679.86</v>
      </c>
      <c r="I862" s="17">
        <v>0</v>
      </c>
      <c r="J862" s="17" t="s">
        <v>528</v>
      </c>
      <c r="K862" s="18">
        <f t="shared" si="40"/>
        <v>2279.54</v>
      </c>
      <c r="L862" s="18">
        <f t="shared" si="41"/>
        <v>2279.54</v>
      </c>
    </row>
    <row r="863" s="10" customFormat="1" ht="55" customHeight="1" spans="1:12">
      <c r="A863" s="15">
        <f t="shared" si="39"/>
        <v>861</v>
      </c>
      <c r="B863" s="16" t="s">
        <v>1919</v>
      </c>
      <c r="C863" s="16" t="s">
        <v>1920</v>
      </c>
      <c r="D863" s="16" t="s">
        <v>260</v>
      </c>
      <c r="E863" s="17">
        <v>4999</v>
      </c>
      <c r="F863" s="17">
        <v>4999</v>
      </c>
      <c r="G863" s="18">
        <v>1599.68</v>
      </c>
      <c r="H863" s="18">
        <v>679.86</v>
      </c>
      <c r="I863" s="17">
        <v>0</v>
      </c>
      <c r="J863" s="17" t="s">
        <v>528</v>
      </c>
      <c r="K863" s="18">
        <f t="shared" si="40"/>
        <v>2279.54</v>
      </c>
      <c r="L863" s="18">
        <f t="shared" si="41"/>
        <v>2279.54</v>
      </c>
    </row>
    <row r="864" s="10" customFormat="1" ht="55" customHeight="1" spans="1:12">
      <c r="A864" s="15">
        <f t="shared" si="39"/>
        <v>862</v>
      </c>
      <c r="B864" s="16" t="s">
        <v>1921</v>
      </c>
      <c r="C864" s="16" t="s">
        <v>1922</v>
      </c>
      <c r="D864" s="16" t="s">
        <v>260</v>
      </c>
      <c r="E864" s="17">
        <v>4999</v>
      </c>
      <c r="F864" s="17">
        <v>4999</v>
      </c>
      <c r="G864" s="18">
        <v>1599.68</v>
      </c>
      <c r="H864" s="18">
        <v>679.86</v>
      </c>
      <c r="I864" s="17">
        <v>0</v>
      </c>
      <c r="J864" s="17" t="s">
        <v>528</v>
      </c>
      <c r="K864" s="18">
        <f t="shared" si="40"/>
        <v>2279.54</v>
      </c>
      <c r="L864" s="18">
        <f t="shared" si="41"/>
        <v>2279.54</v>
      </c>
    </row>
    <row r="865" s="10" customFormat="1" ht="55" customHeight="1" spans="1:12">
      <c r="A865" s="15">
        <f t="shared" si="39"/>
        <v>863</v>
      </c>
      <c r="B865" s="16" t="s">
        <v>1923</v>
      </c>
      <c r="C865" s="16" t="s">
        <v>1924</v>
      </c>
      <c r="D865" s="16" t="s">
        <v>260</v>
      </c>
      <c r="E865" s="17">
        <v>4999</v>
      </c>
      <c r="F865" s="17">
        <v>4999</v>
      </c>
      <c r="G865" s="18">
        <v>1599.68</v>
      </c>
      <c r="H865" s="18">
        <v>679.86</v>
      </c>
      <c r="I865" s="17">
        <v>0</v>
      </c>
      <c r="J865" s="17" t="s">
        <v>528</v>
      </c>
      <c r="K865" s="18">
        <f t="shared" si="40"/>
        <v>2279.54</v>
      </c>
      <c r="L865" s="18">
        <f t="shared" si="41"/>
        <v>2279.54</v>
      </c>
    </row>
    <row r="866" s="10" customFormat="1" ht="55" customHeight="1" spans="1:12">
      <c r="A866" s="15">
        <f t="shared" si="39"/>
        <v>864</v>
      </c>
      <c r="B866" s="16" t="s">
        <v>1925</v>
      </c>
      <c r="C866" s="16" t="s">
        <v>1926</v>
      </c>
      <c r="D866" s="16" t="s">
        <v>260</v>
      </c>
      <c r="E866" s="17">
        <v>4999</v>
      </c>
      <c r="F866" s="17">
        <v>4999</v>
      </c>
      <c r="G866" s="18">
        <v>1599.68</v>
      </c>
      <c r="H866" s="18">
        <v>679.86</v>
      </c>
      <c r="I866" s="17">
        <v>0</v>
      </c>
      <c r="J866" s="17" t="s">
        <v>528</v>
      </c>
      <c r="K866" s="18">
        <f t="shared" si="40"/>
        <v>2279.54</v>
      </c>
      <c r="L866" s="18">
        <f t="shared" si="41"/>
        <v>2279.54</v>
      </c>
    </row>
    <row r="867" s="10" customFormat="1" ht="55" customHeight="1" spans="1:12">
      <c r="A867" s="15">
        <f t="shared" si="39"/>
        <v>865</v>
      </c>
      <c r="B867" s="16" t="s">
        <v>1927</v>
      </c>
      <c r="C867" s="16" t="s">
        <v>1928</v>
      </c>
      <c r="D867" s="16" t="s">
        <v>260</v>
      </c>
      <c r="E867" s="17">
        <v>4999</v>
      </c>
      <c r="F867" s="17">
        <v>4999</v>
      </c>
      <c r="G867" s="18">
        <v>1599.68</v>
      </c>
      <c r="H867" s="18">
        <v>679.86</v>
      </c>
      <c r="I867" s="17">
        <v>0</v>
      </c>
      <c r="J867" s="17" t="s">
        <v>528</v>
      </c>
      <c r="K867" s="18">
        <f t="shared" si="40"/>
        <v>2279.54</v>
      </c>
      <c r="L867" s="18">
        <f t="shared" si="41"/>
        <v>2279.54</v>
      </c>
    </row>
    <row r="868" s="10" customFormat="1" ht="55" customHeight="1" spans="1:12">
      <c r="A868" s="15">
        <f t="shared" si="39"/>
        <v>866</v>
      </c>
      <c r="B868" s="16" t="s">
        <v>1929</v>
      </c>
      <c r="C868" s="16" t="s">
        <v>1930</v>
      </c>
      <c r="D868" s="16" t="s">
        <v>260</v>
      </c>
      <c r="E868" s="17">
        <v>4999</v>
      </c>
      <c r="F868" s="17">
        <v>4999</v>
      </c>
      <c r="G868" s="18">
        <v>1599.68</v>
      </c>
      <c r="H868" s="18">
        <v>679.86</v>
      </c>
      <c r="I868" s="17">
        <v>0</v>
      </c>
      <c r="J868" s="17" t="s">
        <v>528</v>
      </c>
      <c r="K868" s="18">
        <f t="shared" si="40"/>
        <v>2279.54</v>
      </c>
      <c r="L868" s="18">
        <f t="shared" si="41"/>
        <v>2279.54</v>
      </c>
    </row>
    <row r="869" s="10" customFormat="1" ht="55" customHeight="1" spans="1:12">
      <c r="A869" s="15">
        <f t="shared" si="39"/>
        <v>867</v>
      </c>
      <c r="B869" s="16" t="s">
        <v>1931</v>
      </c>
      <c r="C869" s="16" t="s">
        <v>1932</v>
      </c>
      <c r="D869" s="16" t="s">
        <v>262</v>
      </c>
      <c r="E869" s="17">
        <v>4999</v>
      </c>
      <c r="F869" s="17">
        <v>4999</v>
      </c>
      <c r="G869" s="18">
        <v>1599.68</v>
      </c>
      <c r="H869" s="18">
        <v>679.86</v>
      </c>
      <c r="I869" s="17">
        <v>0</v>
      </c>
      <c r="J869" s="17" t="s">
        <v>528</v>
      </c>
      <c r="K869" s="18">
        <f t="shared" si="40"/>
        <v>2279.54</v>
      </c>
      <c r="L869" s="18">
        <f t="shared" si="41"/>
        <v>2279.54</v>
      </c>
    </row>
    <row r="870" s="10" customFormat="1" ht="55" customHeight="1" spans="1:12">
      <c r="A870" s="15">
        <f t="shared" si="39"/>
        <v>868</v>
      </c>
      <c r="B870" s="16" t="s">
        <v>1933</v>
      </c>
      <c r="C870" s="16" t="s">
        <v>534</v>
      </c>
      <c r="D870" s="16" t="s">
        <v>264</v>
      </c>
      <c r="E870" s="17">
        <v>4999</v>
      </c>
      <c r="F870" s="17">
        <v>4999</v>
      </c>
      <c r="G870" s="18">
        <v>1599.68</v>
      </c>
      <c r="H870" s="18">
        <v>679.86</v>
      </c>
      <c r="I870" s="17">
        <v>0</v>
      </c>
      <c r="J870" s="17" t="s">
        <v>528</v>
      </c>
      <c r="K870" s="18">
        <f t="shared" si="40"/>
        <v>2279.54</v>
      </c>
      <c r="L870" s="18">
        <f t="shared" si="41"/>
        <v>2279.54</v>
      </c>
    </row>
    <row r="871" s="10" customFormat="1" ht="55" customHeight="1" spans="1:12">
      <c r="A871" s="15">
        <f t="shared" si="39"/>
        <v>869</v>
      </c>
      <c r="B871" s="16" t="s">
        <v>1934</v>
      </c>
      <c r="C871" s="16" t="s">
        <v>1305</v>
      </c>
      <c r="D871" s="16" t="s">
        <v>264</v>
      </c>
      <c r="E871" s="17">
        <v>4999</v>
      </c>
      <c r="F871" s="17">
        <v>4999</v>
      </c>
      <c r="G871" s="18">
        <v>1599.68</v>
      </c>
      <c r="H871" s="18">
        <v>679.86</v>
      </c>
      <c r="I871" s="17">
        <v>0</v>
      </c>
      <c r="J871" s="17" t="s">
        <v>528</v>
      </c>
      <c r="K871" s="18">
        <f t="shared" si="40"/>
        <v>2279.54</v>
      </c>
      <c r="L871" s="18">
        <f t="shared" si="41"/>
        <v>2279.54</v>
      </c>
    </row>
    <row r="872" s="10" customFormat="1" ht="55" customHeight="1" spans="1:12">
      <c r="A872" s="15">
        <f t="shared" si="39"/>
        <v>870</v>
      </c>
      <c r="B872" s="16" t="s">
        <v>1935</v>
      </c>
      <c r="C872" s="16" t="s">
        <v>1936</v>
      </c>
      <c r="D872" s="16" t="s">
        <v>264</v>
      </c>
      <c r="E872" s="17">
        <v>4999</v>
      </c>
      <c r="F872" s="17">
        <v>4999</v>
      </c>
      <c r="G872" s="18">
        <v>1599.68</v>
      </c>
      <c r="H872" s="18">
        <v>679.86</v>
      </c>
      <c r="I872" s="17">
        <v>0</v>
      </c>
      <c r="J872" s="17" t="s">
        <v>528</v>
      </c>
      <c r="K872" s="18">
        <f t="shared" si="40"/>
        <v>2279.54</v>
      </c>
      <c r="L872" s="18">
        <f t="shared" si="41"/>
        <v>2279.54</v>
      </c>
    </row>
    <row r="873" s="10" customFormat="1" ht="55" customHeight="1" spans="1:12">
      <c r="A873" s="15">
        <f t="shared" si="39"/>
        <v>871</v>
      </c>
      <c r="B873" s="16" t="s">
        <v>1937</v>
      </c>
      <c r="C873" s="16" t="s">
        <v>1938</v>
      </c>
      <c r="D873" s="16" t="s">
        <v>264</v>
      </c>
      <c r="E873" s="17">
        <v>4999</v>
      </c>
      <c r="F873" s="17">
        <v>4999</v>
      </c>
      <c r="G873" s="18">
        <v>1599.68</v>
      </c>
      <c r="H873" s="18">
        <v>679.86</v>
      </c>
      <c r="I873" s="17">
        <v>0</v>
      </c>
      <c r="J873" s="17" t="s">
        <v>528</v>
      </c>
      <c r="K873" s="18">
        <f t="shared" si="40"/>
        <v>2279.54</v>
      </c>
      <c r="L873" s="18">
        <f t="shared" si="41"/>
        <v>2279.54</v>
      </c>
    </row>
    <row r="874" s="10" customFormat="1" ht="55" customHeight="1" spans="1:12">
      <c r="A874" s="15">
        <f t="shared" si="39"/>
        <v>872</v>
      </c>
      <c r="B874" s="16" t="s">
        <v>1939</v>
      </c>
      <c r="C874" s="16" t="s">
        <v>1940</v>
      </c>
      <c r="D874" s="16" t="s">
        <v>264</v>
      </c>
      <c r="E874" s="17">
        <v>4999</v>
      </c>
      <c r="F874" s="17">
        <v>4999</v>
      </c>
      <c r="G874" s="18">
        <v>1599.68</v>
      </c>
      <c r="H874" s="18">
        <v>679.86</v>
      </c>
      <c r="I874" s="17">
        <v>0</v>
      </c>
      <c r="J874" s="17" t="s">
        <v>528</v>
      </c>
      <c r="K874" s="18">
        <f t="shared" si="40"/>
        <v>2279.54</v>
      </c>
      <c r="L874" s="18">
        <f t="shared" si="41"/>
        <v>2279.54</v>
      </c>
    </row>
    <row r="875" s="10" customFormat="1" ht="55" customHeight="1" spans="1:12">
      <c r="A875" s="15">
        <f t="shared" si="39"/>
        <v>873</v>
      </c>
      <c r="B875" s="16" t="s">
        <v>1941</v>
      </c>
      <c r="C875" s="16" t="s">
        <v>1942</v>
      </c>
      <c r="D875" s="16" t="s">
        <v>264</v>
      </c>
      <c r="E875" s="17">
        <v>4999</v>
      </c>
      <c r="F875" s="17">
        <v>4999</v>
      </c>
      <c r="G875" s="18">
        <v>1599.68</v>
      </c>
      <c r="H875" s="18">
        <v>679.86</v>
      </c>
      <c r="I875" s="17">
        <v>0</v>
      </c>
      <c r="J875" s="17" t="s">
        <v>528</v>
      </c>
      <c r="K875" s="18">
        <f t="shared" si="40"/>
        <v>2279.54</v>
      </c>
      <c r="L875" s="18">
        <f t="shared" si="41"/>
        <v>2279.54</v>
      </c>
    </row>
    <row r="876" s="10" customFormat="1" ht="55" customHeight="1" spans="1:12">
      <c r="A876" s="15">
        <f t="shared" si="39"/>
        <v>874</v>
      </c>
      <c r="B876" s="16" t="s">
        <v>1943</v>
      </c>
      <c r="C876" s="16" t="s">
        <v>1944</v>
      </c>
      <c r="D876" s="16" t="s">
        <v>264</v>
      </c>
      <c r="E876" s="17">
        <v>4999</v>
      </c>
      <c r="F876" s="17">
        <v>4999</v>
      </c>
      <c r="G876" s="18">
        <v>1599.68</v>
      </c>
      <c r="H876" s="18">
        <v>679.86</v>
      </c>
      <c r="I876" s="17">
        <v>0</v>
      </c>
      <c r="J876" s="17" t="s">
        <v>528</v>
      </c>
      <c r="K876" s="18">
        <f t="shared" si="40"/>
        <v>2279.54</v>
      </c>
      <c r="L876" s="18">
        <f t="shared" si="41"/>
        <v>2279.54</v>
      </c>
    </row>
    <row r="877" s="10" customFormat="1" ht="55" customHeight="1" spans="1:12">
      <c r="A877" s="15">
        <f t="shared" si="39"/>
        <v>875</v>
      </c>
      <c r="B877" s="16" t="s">
        <v>1945</v>
      </c>
      <c r="C877" s="16" t="s">
        <v>1946</v>
      </c>
      <c r="D877" s="16" t="s">
        <v>264</v>
      </c>
      <c r="E877" s="17">
        <v>4999</v>
      </c>
      <c r="F877" s="17">
        <v>4999</v>
      </c>
      <c r="G877" s="18">
        <v>1599.68</v>
      </c>
      <c r="H877" s="18">
        <v>679.86</v>
      </c>
      <c r="I877" s="17">
        <v>0</v>
      </c>
      <c r="J877" s="17" t="s">
        <v>528</v>
      </c>
      <c r="K877" s="18">
        <f t="shared" si="40"/>
        <v>2279.54</v>
      </c>
      <c r="L877" s="18">
        <f t="shared" si="41"/>
        <v>2279.54</v>
      </c>
    </row>
    <row r="878" s="10" customFormat="1" ht="55" customHeight="1" spans="1:12">
      <c r="A878" s="15">
        <f t="shared" si="39"/>
        <v>876</v>
      </c>
      <c r="B878" s="16" t="s">
        <v>1947</v>
      </c>
      <c r="C878" s="16" t="s">
        <v>1948</v>
      </c>
      <c r="D878" s="16" t="s">
        <v>264</v>
      </c>
      <c r="E878" s="17">
        <v>4999</v>
      </c>
      <c r="F878" s="17">
        <v>4999</v>
      </c>
      <c r="G878" s="18">
        <v>1599.68</v>
      </c>
      <c r="H878" s="18">
        <v>679.86</v>
      </c>
      <c r="I878" s="17">
        <v>0</v>
      </c>
      <c r="J878" s="17" t="s">
        <v>528</v>
      </c>
      <c r="K878" s="18">
        <f t="shared" si="40"/>
        <v>2279.54</v>
      </c>
      <c r="L878" s="18">
        <f t="shared" si="41"/>
        <v>2279.54</v>
      </c>
    </row>
    <row r="879" s="10" customFormat="1" ht="55" customHeight="1" spans="1:12">
      <c r="A879" s="15">
        <f t="shared" si="39"/>
        <v>877</v>
      </c>
      <c r="B879" s="16" t="s">
        <v>1949</v>
      </c>
      <c r="C879" s="16" t="s">
        <v>1950</v>
      </c>
      <c r="D879" s="16" t="s">
        <v>264</v>
      </c>
      <c r="E879" s="17">
        <v>4999</v>
      </c>
      <c r="F879" s="17">
        <v>4999</v>
      </c>
      <c r="G879" s="18">
        <v>1599.68</v>
      </c>
      <c r="H879" s="18">
        <v>679.86</v>
      </c>
      <c r="I879" s="17">
        <v>0</v>
      </c>
      <c r="J879" s="17" t="s">
        <v>528</v>
      </c>
      <c r="K879" s="18">
        <f t="shared" si="40"/>
        <v>2279.54</v>
      </c>
      <c r="L879" s="18">
        <f t="shared" si="41"/>
        <v>2279.54</v>
      </c>
    </row>
    <row r="880" s="10" customFormat="1" ht="55" customHeight="1" spans="1:12">
      <c r="A880" s="15">
        <f t="shared" si="39"/>
        <v>878</v>
      </c>
      <c r="B880" s="16" t="s">
        <v>1951</v>
      </c>
      <c r="C880" s="16" t="s">
        <v>644</v>
      </c>
      <c r="D880" s="16" t="s">
        <v>264</v>
      </c>
      <c r="E880" s="17">
        <v>4999</v>
      </c>
      <c r="F880" s="17">
        <v>4999</v>
      </c>
      <c r="G880" s="18">
        <v>1599.68</v>
      </c>
      <c r="H880" s="18">
        <v>679.86</v>
      </c>
      <c r="I880" s="17">
        <v>0</v>
      </c>
      <c r="J880" s="17" t="s">
        <v>528</v>
      </c>
      <c r="K880" s="18">
        <f t="shared" si="40"/>
        <v>2279.54</v>
      </c>
      <c r="L880" s="18">
        <f t="shared" si="41"/>
        <v>2279.54</v>
      </c>
    </row>
    <row r="881" s="10" customFormat="1" ht="55" customHeight="1" spans="1:12">
      <c r="A881" s="15">
        <f t="shared" si="39"/>
        <v>879</v>
      </c>
      <c r="B881" s="16" t="s">
        <v>1952</v>
      </c>
      <c r="C881" s="16" t="s">
        <v>852</v>
      </c>
      <c r="D881" s="16" t="s">
        <v>264</v>
      </c>
      <c r="E881" s="17">
        <v>4999</v>
      </c>
      <c r="F881" s="17">
        <v>4999</v>
      </c>
      <c r="G881" s="18">
        <v>1599.68</v>
      </c>
      <c r="H881" s="18">
        <v>679.86</v>
      </c>
      <c r="I881" s="17">
        <v>0</v>
      </c>
      <c r="J881" s="17" t="s">
        <v>528</v>
      </c>
      <c r="K881" s="18">
        <f t="shared" si="40"/>
        <v>2279.54</v>
      </c>
      <c r="L881" s="18">
        <f t="shared" si="41"/>
        <v>2279.54</v>
      </c>
    </row>
    <row r="882" s="10" customFormat="1" ht="55" customHeight="1" spans="1:12">
      <c r="A882" s="15">
        <f t="shared" si="39"/>
        <v>880</v>
      </c>
      <c r="B882" s="16" t="s">
        <v>1953</v>
      </c>
      <c r="C882" s="16" t="s">
        <v>1954</v>
      </c>
      <c r="D882" s="16" t="s">
        <v>264</v>
      </c>
      <c r="E882" s="17">
        <v>4999</v>
      </c>
      <c r="F882" s="17">
        <v>4999</v>
      </c>
      <c r="G882" s="18">
        <v>1599.68</v>
      </c>
      <c r="H882" s="18">
        <v>679.86</v>
      </c>
      <c r="I882" s="17">
        <v>0</v>
      </c>
      <c r="J882" s="17" t="s">
        <v>528</v>
      </c>
      <c r="K882" s="18">
        <f t="shared" si="40"/>
        <v>2279.54</v>
      </c>
      <c r="L882" s="18">
        <f t="shared" si="41"/>
        <v>2279.54</v>
      </c>
    </row>
    <row r="883" s="10" customFormat="1" ht="55" customHeight="1" spans="1:12">
      <c r="A883" s="15">
        <f t="shared" si="39"/>
        <v>881</v>
      </c>
      <c r="B883" s="16" t="s">
        <v>1955</v>
      </c>
      <c r="C883" s="16" t="s">
        <v>648</v>
      </c>
      <c r="D883" s="16" t="s">
        <v>264</v>
      </c>
      <c r="E883" s="17">
        <v>4999</v>
      </c>
      <c r="F883" s="17">
        <v>4999</v>
      </c>
      <c r="G883" s="18">
        <v>1599.68</v>
      </c>
      <c r="H883" s="18">
        <v>679.86</v>
      </c>
      <c r="I883" s="17">
        <v>0</v>
      </c>
      <c r="J883" s="17" t="s">
        <v>528</v>
      </c>
      <c r="K883" s="18">
        <f t="shared" si="40"/>
        <v>2279.54</v>
      </c>
      <c r="L883" s="18">
        <f t="shared" si="41"/>
        <v>2279.54</v>
      </c>
    </row>
    <row r="884" s="10" customFormat="1" ht="55" customHeight="1" spans="1:12">
      <c r="A884" s="15">
        <f t="shared" si="39"/>
        <v>882</v>
      </c>
      <c r="B884" s="16" t="s">
        <v>1956</v>
      </c>
      <c r="C884" s="16" t="s">
        <v>1957</v>
      </c>
      <c r="D884" s="16" t="s">
        <v>264</v>
      </c>
      <c r="E884" s="17">
        <v>4999</v>
      </c>
      <c r="F884" s="17">
        <v>4999</v>
      </c>
      <c r="G884" s="18">
        <v>1599.68</v>
      </c>
      <c r="H884" s="18">
        <v>679.86</v>
      </c>
      <c r="I884" s="17">
        <v>0</v>
      </c>
      <c r="J884" s="17" t="s">
        <v>528</v>
      </c>
      <c r="K884" s="18">
        <f t="shared" si="40"/>
        <v>2279.54</v>
      </c>
      <c r="L884" s="18">
        <f t="shared" si="41"/>
        <v>2279.54</v>
      </c>
    </row>
    <row r="885" s="10" customFormat="1" ht="55" customHeight="1" spans="1:12">
      <c r="A885" s="15">
        <f t="shared" si="39"/>
        <v>883</v>
      </c>
      <c r="B885" s="16" t="s">
        <v>1958</v>
      </c>
      <c r="C885" s="16" t="s">
        <v>1959</v>
      </c>
      <c r="D885" s="16" t="s">
        <v>264</v>
      </c>
      <c r="E885" s="17">
        <v>4999</v>
      </c>
      <c r="F885" s="17">
        <v>4999</v>
      </c>
      <c r="G885" s="18">
        <v>1599.68</v>
      </c>
      <c r="H885" s="18">
        <v>679.86</v>
      </c>
      <c r="I885" s="17">
        <v>0</v>
      </c>
      <c r="J885" s="17" t="s">
        <v>528</v>
      </c>
      <c r="K885" s="18">
        <f t="shared" si="40"/>
        <v>2279.54</v>
      </c>
      <c r="L885" s="18">
        <f t="shared" si="41"/>
        <v>2279.54</v>
      </c>
    </row>
    <row r="886" s="10" customFormat="1" ht="55" customHeight="1" spans="1:12">
      <c r="A886" s="15">
        <f t="shared" si="39"/>
        <v>884</v>
      </c>
      <c r="B886" s="16" t="s">
        <v>1960</v>
      </c>
      <c r="C886" s="16" t="s">
        <v>822</v>
      </c>
      <c r="D886" s="16" t="s">
        <v>264</v>
      </c>
      <c r="E886" s="17">
        <v>4999</v>
      </c>
      <c r="F886" s="17">
        <v>4999</v>
      </c>
      <c r="G886" s="18">
        <v>1599.68</v>
      </c>
      <c r="H886" s="18">
        <v>679.86</v>
      </c>
      <c r="I886" s="17">
        <v>0</v>
      </c>
      <c r="J886" s="17" t="s">
        <v>528</v>
      </c>
      <c r="K886" s="18">
        <f t="shared" si="40"/>
        <v>2279.54</v>
      </c>
      <c r="L886" s="18">
        <f t="shared" si="41"/>
        <v>2279.54</v>
      </c>
    </row>
    <row r="887" s="10" customFormat="1" ht="55" customHeight="1" spans="1:12">
      <c r="A887" s="15">
        <f t="shared" si="39"/>
        <v>885</v>
      </c>
      <c r="B887" s="16" t="s">
        <v>1961</v>
      </c>
      <c r="C887" s="16" t="s">
        <v>1962</v>
      </c>
      <c r="D887" s="16" t="s">
        <v>264</v>
      </c>
      <c r="E887" s="17">
        <v>4999</v>
      </c>
      <c r="F887" s="17">
        <v>4999</v>
      </c>
      <c r="G887" s="18">
        <v>1599.68</v>
      </c>
      <c r="H887" s="18">
        <v>679.86</v>
      </c>
      <c r="I887" s="17">
        <v>0</v>
      </c>
      <c r="J887" s="17" t="s">
        <v>528</v>
      </c>
      <c r="K887" s="18">
        <f t="shared" si="40"/>
        <v>2279.54</v>
      </c>
      <c r="L887" s="18">
        <f t="shared" si="41"/>
        <v>2279.54</v>
      </c>
    </row>
    <row r="888" s="10" customFormat="1" ht="55" customHeight="1" spans="1:12">
      <c r="A888" s="15">
        <f t="shared" si="39"/>
        <v>886</v>
      </c>
      <c r="B888" s="16" t="s">
        <v>1963</v>
      </c>
      <c r="C888" s="16" t="s">
        <v>1838</v>
      </c>
      <c r="D888" s="16" t="s">
        <v>264</v>
      </c>
      <c r="E888" s="17">
        <v>4999</v>
      </c>
      <c r="F888" s="17">
        <v>4999</v>
      </c>
      <c r="G888" s="18">
        <v>799.84</v>
      </c>
      <c r="H888" s="18">
        <v>339.93</v>
      </c>
      <c r="I888" s="17">
        <v>0</v>
      </c>
      <c r="J888" s="17" t="s">
        <v>558</v>
      </c>
      <c r="K888" s="18">
        <f t="shared" si="40"/>
        <v>1139.77</v>
      </c>
      <c r="L888" s="18">
        <f t="shared" si="41"/>
        <v>1139.77</v>
      </c>
    </row>
    <row r="889" s="10" customFormat="1" ht="55" customHeight="1" spans="1:12">
      <c r="A889" s="15">
        <f t="shared" si="39"/>
        <v>887</v>
      </c>
      <c r="B889" s="16" t="s">
        <v>1964</v>
      </c>
      <c r="C889" s="16" t="s">
        <v>681</v>
      </c>
      <c r="D889" s="16" t="s">
        <v>266</v>
      </c>
      <c r="E889" s="17">
        <v>4999</v>
      </c>
      <c r="F889" s="17">
        <v>4999</v>
      </c>
      <c r="G889" s="18">
        <v>1599.68</v>
      </c>
      <c r="H889" s="18">
        <v>679.86</v>
      </c>
      <c r="I889" s="17">
        <v>0</v>
      </c>
      <c r="J889" s="17" t="s">
        <v>528</v>
      </c>
      <c r="K889" s="18">
        <f t="shared" si="40"/>
        <v>2279.54</v>
      </c>
      <c r="L889" s="18">
        <f t="shared" si="41"/>
        <v>2279.54</v>
      </c>
    </row>
    <row r="890" s="10" customFormat="1" ht="55" customHeight="1" spans="1:12">
      <c r="A890" s="15">
        <f t="shared" si="39"/>
        <v>888</v>
      </c>
      <c r="B890" s="16" t="s">
        <v>1965</v>
      </c>
      <c r="C890" s="16" t="s">
        <v>1966</v>
      </c>
      <c r="D890" s="16" t="s">
        <v>266</v>
      </c>
      <c r="E890" s="17">
        <v>4999</v>
      </c>
      <c r="F890" s="17">
        <v>4999</v>
      </c>
      <c r="G890" s="18">
        <v>1599.68</v>
      </c>
      <c r="H890" s="18">
        <v>679.86</v>
      </c>
      <c r="I890" s="17">
        <v>0</v>
      </c>
      <c r="J890" s="17" t="s">
        <v>528</v>
      </c>
      <c r="K890" s="18">
        <f t="shared" si="40"/>
        <v>2279.54</v>
      </c>
      <c r="L890" s="18">
        <f t="shared" si="41"/>
        <v>2279.54</v>
      </c>
    </row>
    <row r="891" s="10" customFormat="1" ht="55" customHeight="1" spans="1:12">
      <c r="A891" s="15">
        <f t="shared" si="39"/>
        <v>889</v>
      </c>
      <c r="B891" s="16" t="s">
        <v>1967</v>
      </c>
      <c r="C891" s="16" t="s">
        <v>1035</v>
      </c>
      <c r="D891" s="16" t="s">
        <v>266</v>
      </c>
      <c r="E891" s="17">
        <v>4999</v>
      </c>
      <c r="F891" s="17">
        <v>4999</v>
      </c>
      <c r="G891" s="18">
        <v>1599.68</v>
      </c>
      <c r="H891" s="18">
        <v>679.86</v>
      </c>
      <c r="I891" s="17">
        <v>0</v>
      </c>
      <c r="J891" s="17" t="s">
        <v>528</v>
      </c>
      <c r="K891" s="18">
        <f t="shared" si="40"/>
        <v>2279.54</v>
      </c>
      <c r="L891" s="18">
        <f t="shared" si="41"/>
        <v>2279.54</v>
      </c>
    </row>
    <row r="892" s="10" customFormat="1" ht="55" customHeight="1" spans="1:12">
      <c r="A892" s="15">
        <f t="shared" si="39"/>
        <v>890</v>
      </c>
      <c r="B892" s="16" t="s">
        <v>1968</v>
      </c>
      <c r="C892" s="16" t="s">
        <v>1969</v>
      </c>
      <c r="D892" s="16" t="s">
        <v>268</v>
      </c>
      <c r="E892" s="17">
        <v>4999</v>
      </c>
      <c r="F892" s="17">
        <v>4999</v>
      </c>
      <c r="G892" s="18">
        <v>1599.68</v>
      </c>
      <c r="H892" s="18">
        <v>679.86</v>
      </c>
      <c r="I892" s="17">
        <v>0</v>
      </c>
      <c r="J892" s="17" t="s">
        <v>528</v>
      </c>
      <c r="K892" s="18">
        <f t="shared" si="40"/>
        <v>2279.54</v>
      </c>
      <c r="L892" s="18">
        <f t="shared" si="41"/>
        <v>2279.54</v>
      </c>
    </row>
    <row r="893" s="10" customFormat="1" ht="55" customHeight="1" spans="1:12">
      <c r="A893" s="15">
        <f t="shared" si="39"/>
        <v>891</v>
      </c>
      <c r="B893" s="16" t="s">
        <v>1970</v>
      </c>
      <c r="C893" s="16" t="s">
        <v>1293</v>
      </c>
      <c r="D893" s="16" t="s">
        <v>268</v>
      </c>
      <c r="E893" s="17">
        <v>4999</v>
      </c>
      <c r="F893" s="17">
        <v>4999</v>
      </c>
      <c r="G893" s="18">
        <v>1599.68</v>
      </c>
      <c r="H893" s="18">
        <v>679.86</v>
      </c>
      <c r="I893" s="17">
        <v>0</v>
      </c>
      <c r="J893" s="17" t="s">
        <v>528</v>
      </c>
      <c r="K893" s="18">
        <f t="shared" si="40"/>
        <v>2279.54</v>
      </c>
      <c r="L893" s="18">
        <f t="shared" si="41"/>
        <v>2279.54</v>
      </c>
    </row>
    <row r="894" s="10" customFormat="1" ht="55" customHeight="1" spans="1:12">
      <c r="A894" s="15">
        <f t="shared" si="39"/>
        <v>892</v>
      </c>
      <c r="B894" s="16" t="s">
        <v>1971</v>
      </c>
      <c r="C894" s="16" t="s">
        <v>1972</v>
      </c>
      <c r="D894" s="16" t="s">
        <v>268</v>
      </c>
      <c r="E894" s="17">
        <v>4999</v>
      </c>
      <c r="F894" s="17">
        <v>4999</v>
      </c>
      <c r="G894" s="18">
        <v>1599.68</v>
      </c>
      <c r="H894" s="18">
        <v>679.86</v>
      </c>
      <c r="I894" s="17">
        <v>0</v>
      </c>
      <c r="J894" s="17" t="s">
        <v>528</v>
      </c>
      <c r="K894" s="18">
        <f t="shared" si="40"/>
        <v>2279.54</v>
      </c>
      <c r="L894" s="18">
        <f t="shared" si="41"/>
        <v>2279.54</v>
      </c>
    </row>
    <row r="895" s="10" customFormat="1" ht="55" customHeight="1" spans="1:12">
      <c r="A895" s="15">
        <f t="shared" si="39"/>
        <v>893</v>
      </c>
      <c r="B895" s="16" t="s">
        <v>1973</v>
      </c>
      <c r="C895" s="16" t="s">
        <v>1974</v>
      </c>
      <c r="D895" s="16" t="s">
        <v>270</v>
      </c>
      <c r="E895" s="17">
        <v>4999</v>
      </c>
      <c r="F895" s="17">
        <v>4999</v>
      </c>
      <c r="G895" s="18">
        <v>1599.68</v>
      </c>
      <c r="H895" s="18">
        <v>679.86</v>
      </c>
      <c r="I895" s="17">
        <v>0</v>
      </c>
      <c r="J895" s="17" t="s">
        <v>528</v>
      </c>
      <c r="K895" s="18">
        <f t="shared" si="40"/>
        <v>2279.54</v>
      </c>
      <c r="L895" s="18">
        <f t="shared" si="41"/>
        <v>2279.54</v>
      </c>
    </row>
    <row r="896" s="10" customFormat="1" ht="55" customHeight="1" spans="1:12">
      <c r="A896" s="15">
        <f t="shared" si="39"/>
        <v>894</v>
      </c>
      <c r="B896" s="16" t="s">
        <v>1975</v>
      </c>
      <c r="C896" s="16" t="s">
        <v>1976</v>
      </c>
      <c r="D896" s="16" t="s">
        <v>270</v>
      </c>
      <c r="E896" s="17">
        <v>4999</v>
      </c>
      <c r="F896" s="17">
        <v>4999</v>
      </c>
      <c r="G896" s="18">
        <v>1599.68</v>
      </c>
      <c r="H896" s="18">
        <v>679.86</v>
      </c>
      <c r="I896" s="17">
        <v>0</v>
      </c>
      <c r="J896" s="17" t="s">
        <v>528</v>
      </c>
      <c r="K896" s="18">
        <f t="shared" si="40"/>
        <v>2279.54</v>
      </c>
      <c r="L896" s="18">
        <f t="shared" si="41"/>
        <v>2279.54</v>
      </c>
    </row>
    <row r="897" s="10" customFormat="1" ht="55" customHeight="1" spans="1:12">
      <c r="A897" s="15">
        <f t="shared" si="39"/>
        <v>895</v>
      </c>
      <c r="B897" s="16" t="s">
        <v>1977</v>
      </c>
      <c r="C897" s="16" t="s">
        <v>553</v>
      </c>
      <c r="D897" s="16" t="s">
        <v>272</v>
      </c>
      <c r="E897" s="17">
        <v>4999</v>
      </c>
      <c r="F897" s="17">
        <v>4999</v>
      </c>
      <c r="G897" s="18">
        <v>1599.68</v>
      </c>
      <c r="H897" s="18">
        <v>679.86</v>
      </c>
      <c r="I897" s="17">
        <v>0</v>
      </c>
      <c r="J897" s="17" t="s">
        <v>528</v>
      </c>
      <c r="K897" s="18">
        <f t="shared" si="40"/>
        <v>2279.54</v>
      </c>
      <c r="L897" s="18">
        <f t="shared" si="41"/>
        <v>2279.54</v>
      </c>
    </row>
    <row r="898" s="10" customFormat="1" ht="55" customHeight="1" spans="1:12">
      <c r="A898" s="15">
        <f t="shared" si="39"/>
        <v>896</v>
      </c>
      <c r="B898" s="16" t="s">
        <v>1978</v>
      </c>
      <c r="C898" s="16" t="s">
        <v>534</v>
      </c>
      <c r="D898" s="16" t="s">
        <v>272</v>
      </c>
      <c r="E898" s="17">
        <v>4999</v>
      </c>
      <c r="F898" s="17">
        <v>4999</v>
      </c>
      <c r="G898" s="18">
        <v>1599.68</v>
      </c>
      <c r="H898" s="18">
        <v>679.86</v>
      </c>
      <c r="I898" s="17">
        <v>0</v>
      </c>
      <c r="J898" s="17" t="s">
        <v>528</v>
      </c>
      <c r="K898" s="18">
        <f t="shared" si="40"/>
        <v>2279.54</v>
      </c>
      <c r="L898" s="18">
        <f t="shared" si="41"/>
        <v>2279.54</v>
      </c>
    </row>
    <row r="899" s="10" customFormat="1" ht="55" customHeight="1" spans="1:12">
      <c r="A899" s="15">
        <f t="shared" si="39"/>
        <v>897</v>
      </c>
      <c r="B899" s="16" t="s">
        <v>1979</v>
      </c>
      <c r="C899" s="16" t="s">
        <v>1980</v>
      </c>
      <c r="D899" s="16" t="s">
        <v>274</v>
      </c>
      <c r="E899" s="17">
        <v>4999</v>
      </c>
      <c r="F899" s="17">
        <v>4999</v>
      </c>
      <c r="G899" s="18">
        <v>1599.68</v>
      </c>
      <c r="H899" s="18">
        <v>679.86</v>
      </c>
      <c r="I899" s="17">
        <v>0</v>
      </c>
      <c r="J899" s="17" t="s">
        <v>528</v>
      </c>
      <c r="K899" s="18">
        <f t="shared" si="40"/>
        <v>2279.54</v>
      </c>
      <c r="L899" s="18">
        <f t="shared" si="41"/>
        <v>2279.54</v>
      </c>
    </row>
    <row r="900" s="10" customFormat="1" ht="55" customHeight="1" spans="1:12">
      <c r="A900" s="15">
        <f t="shared" ref="A900:A963" si="42">ROW()-2</f>
        <v>898</v>
      </c>
      <c r="B900" s="16" t="s">
        <v>1981</v>
      </c>
      <c r="C900" s="16" t="s">
        <v>1982</v>
      </c>
      <c r="D900" s="16" t="s">
        <v>274</v>
      </c>
      <c r="E900" s="17">
        <v>4999</v>
      </c>
      <c r="F900" s="17">
        <v>4999</v>
      </c>
      <c r="G900" s="18">
        <v>1599.68</v>
      </c>
      <c r="H900" s="18">
        <v>679.86</v>
      </c>
      <c r="I900" s="17">
        <v>0</v>
      </c>
      <c r="J900" s="17" t="s">
        <v>528</v>
      </c>
      <c r="K900" s="18">
        <f t="shared" ref="K900:K963" si="43">G900+H900</f>
        <v>2279.54</v>
      </c>
      <c r="L900" s="18">
        <f t="shared" ref="L900:L963" si="44">K900</f>
        <v>2279.54</v>
      </c>
    </row>
    <row r="901" s="10" customFormat="1" ht="55" customHeight="1" spans="1:12">
      <c r="A901" s="15">
        <f t="shared" si="42"/>
        <v>899</v>
      </c>
      <c r="B901" s="16" t="s">
        <v>1983</v>
      </c>
      <c r="C901" s="16" t="s">
        <v>1984</v>
      </c>
      <c r="D901" s="16" t="s">
        <v>274</v>
      </c>
      <c r="E901" s="17">
        <v>4999</v>
      </c>
      <c r="F901" s="17">
        <v>4999</v>
      </c>
      <c r="G901" s="18">
        <v>1599.68</v>
      </c>
      <c r="H901" s="18">
        <v>679.86</v>
      </c>
      <c r="I901" s="17">
        <v>0</v>
      </c>
      <c r="J901" s="17" t="s">
        <v>528</v>
      </c>
      <c r="K901" s="18">
        <f t="shared" si="43"/>
        <v>2279.54</v>
      </c>
      <c r="L901" s="18">
        <f t="shared" si="44"/>
        <v>2279.54</v>
      </c>
    </row>
    <row r="902" s="10" customFormat="1" ht="55" customHeight="1" spans="1:12">
      <c r="A902" s="15">
        <f t="shared" si="42"/>
        <v>900</v>
      </c>
      <c r="B902" s="16" t="s">
        <v>1985</v>
      </c>
      <c r="C902" s="16" t="s">
        <v>778</v>
      </c>
      <c r="D902" s="16" t="s">
        <v>274</v>
      </c>
      <c r="E902" s="17">
        <v>4999</v>
      </c>
      <c r="F902" s="17">
        <v>4999</v>
      </c>
      <c r="G902" s="18">
        <v>1599.68</v>
      </c>
      <c r="H902" s="18">
        <v>679.86</v>
      </c>
      <c r="I902" s="17">
        <v>0</v>
      </c>
      <c r="J902" s="17" t="s">
        <v>528</v>
      </c>
      <c r="K902" s="18">
        <f t="shared" si="43"/>
        <v>2279.54</v>
      </c>
      <c r="L902" s="18">
        <f t="shared" si="44"/>
        <v>2279.54</v>
      </c>
    </row>
    <row r="903" s="10" customFormat="1" ht="55" customHeight="1" spans="1:12">
      <c r="A903" s="15">
        <f t="shared" si="42"/>
        <v>901</v>
      </c>
      <c r="B903" s="16" t="s">
        <v>1986</v>
      </c>
      <c r="C903" s="16" t="s">
        <v>1987</v>
      </c>
      <c r="D903" s="16" t="s">
        <v>274</v>
      </c>
      <c r="E903" s="17">
        <v>4999</v>
      </c>
      <c r="F903" s="17">
        <v>4999</v>
      </c>
      <c r="G903" s="18">
        <v>1599.68</v>
      </c>
      <c r="H903" s="18">
        <v>679.86</v>
      </c>
      <c r="I903" s="17">
        <v>0</v>
      </c>
      <c r="J903" s="17" t="s">
        <v>528</v>
      </c>
      <c r="K903" s="18">
        <f t="shared" si="43"/>
        <v>2279.54</v>
      </c>
      <c r="L903" s="18">
        <f t="shared" si="44"/>
        <v>2279.54</v>
      </c>
    </row>
    <row r="904" s="10" customFormat="1" ht="55" customHeight="1" spans="1:12">
      <c r="A904" s="15">
        <f t="shared" si="42"/>
        <v>902</v>
      </c>
      <c r="B904" s="16" t="s">
        <v>1988</v>
      </c>
      <c r="C904" s="16" t="s">
        <v>1989</v>
      </c>
      <c r="D904" s="16" t="s">
        <v>274</v>
      </c>
      <c r="E904" s="17">
        <v>4999</v>
      </c>
      <c r="F904" s="17">
        <v>4999</v>
      </c>
      <c r="G904" s="18">
        <v>1599.68</v>
      </c>
      <c r="H904" s="18">
        <v>679.86</v>
      </c>
      <c r="I904" s="17">
        <v>0</v>
      </c>
      <c r="J904" s="17" t="s">
        <v>528</v>
      </c>
      <c r="K904" s="18">
        <f t="shared" si="43"/>
        <v>2279.54</v>
      </c>
      <c r="L904" s="18">
        <f t="shared" si="44"/>
        <v>2279.54</v>
      </c>
    </row>
    <row r="905" s="10" customFormat="1" ht="55" customHeight="1" spans="1:12">
      <c r="A905" s="15">
        <f t="shared" si="42"/>
        <v>903</v>
      </c>
      <c r="B905" s="16" t="s">
        <v>1990</v>
      </c>
      <c r="C905" s="16" t="s">
        <v>1091</v>
      </c>
      <c r="D905" s="16" t="s">
        <v>274</v>
      </c>
      <c r="E905" s="17">
        <v>4999</v>
      </c>
      <c r="F905" s="17">
        <v>4999</v>
      </c>
      <c r="G905" s="18">
        <v>1599.68</v>
      </c>
      <c r="H905" s="18">
        <v>679.86</v>
      </c>
      <c r="I905" s="17">
        <v>0</v>
      </c>
      <c r="J905" s="17" t="s">
        <v>528</v>
      </c>
      <c r="K905" s="18">
        <f t="shared" si="43"/>
        <v>2279.54</v>
      </c>
      <c r="L905" s="18">
        <f t="shared" si="44"/>
        <v>2279.54</v>
      </c>
    </row>
    <row r="906" s="10" customFormat="1" ht="55" customHeight="1" spans="1:12">
      <c r="A906" s="15">
        <f t="shared" si="42"/>
        <v>904</v>
      </c>
      <c r="B906" s="16" t="s">
        <v>1991</v>
      </c>
      <c r="C906" s="16" t="s">
        <v>1992</v>
      </c>
      <c r="D906" s="16" t="s">
        <v>274</v>
      </c>
      <c r="E906" s="17">
        <v>4999</v>
      </c>
      <c r="F906" s="17">
        <v>4999</v>
      </c>
      <c r="G906" s="18">
        <v>1599.68</v>
      </c>
      <c r="H906" s="18">
        <v>679.86</v>
      </c>
      <c r="I906" s="17">
        <v>0</v>
      </c>
      <c r="J906" s="17" t="s">
        <v>528</v>
      </c>
      <c r="K906" s="18">
        <f t="shared" si="43"/>
        <v>2279.54</v>
      </c>
      <c r="L906" s="18">
        <f t="shared" si="44"/>
        <v>2279.54</v>
      </c>
    </row>
    <row r="907" s="10" customFormat="1" ht="55" customHeight="1" spans="1:12">
      <c r="A907" s="15">
        <f t="shared" si="42"/>
        <v>905</v>
      </c>
      <c r="B907" s="16" t="s">
        <v>1993</v>
      </c>
      <c r="C907" s="16" t="s">
        <v>1030</v>
      </c>
      <c r="D907" s="16" t="s">
        <v>274</v>
      </c>
      <c r="E907" s="17">
        <v>4999</v>
      </c>
      <c r="F907" s="17">
        <v>4999</v>
      </c>
      <c r="G907" s="18">
        <v>1599.68</v>
      </c>
      <c r="H907" s="18">
        <v>679.86</v>
      </c>
      <c r="I907" s="17">
        <v>0</v>
      </c>
      <c r="J907" s="17" t="s">
        <v>528</v>
      </c>
      <c r="K907" s="18">
        <f t="shared" si="43"/>
        <v>2279.54</v>
      </c>
      <c r="L907" s="18">
        <f t="shared" si="44"/>
        <v>2279.54</v>
      </c>
    </row>
    <row r="908" s="10" customFormat="1" ht="55" customHeight="1" spans="1:12">
      <c r="A908" s="15">
        <f t="shared" si="42"/>
        <v>906</v>
      </c>
      <c r="B908" s="16" t="s">
        <v>1994</v>
      </c>
      <c r="C908" s="16" t="s">
        <v>956</v>
      </c>
      <c r="D908" s="16" t="s">
        <v>274</v>
      </c>
      <c r="E908" s="17">
        <v>4999</v>
      </c>
      <c r="F908" s="17">
        <v>4999</v>
      </c>
      <c r="G908" s="18">
        <v>1599.68</v>
      </c>
      <c r="H908" s="18">
        <v>679.86</v>
      </c>
      <c r="I908" s="17">
        <v>0</v>
      </c>
      <c r="J908" s="17" t="s">
        <v>528</v>
      </c>
      <c r="K908" s="18">
        <f t="shared" si="43"/>
        <v>2279.54</v>
      </c>
      <c r="L908" s="18">
        <f t="shared" si="44"/>
        <v>2279.54</v>
      </c>
    </row>
    <row r="909" s="10" customFormat="1" ht="55" customHeight="1" spans="1:12">
      <c r="A909" s="15">
        <f t="shared" si="42"/>
        <v>907</v>
      </c>
      <c r="B909" s="16" t="s">
        <v>1995</v>
      </c>
      <c r="C909" s="16" t="s">
        <v>1996</v>
      </c>
      <c r="D909" s="16" t="s">
        <v>276</v>
      </c>
      <c r="E909" s="17">
        <v>4999</v>
      </c>
      <c r="F909" s="17">
        <v>4999</v>
      </c>
      <c r="G909" s="18">
        <v>1599.68</v>
      </c>
      <c r="H909" s="18">
        <v>679.86</v>
      </c>
      <c r="I909" s="17">
        <v>0</v>
      </c>
      <c r="J909" s="17" t="s">
        <v>528</v>
      </c>
      <c r="K909" s="18">
        <f t="shared" si="43"/>
        <v>2279.54</v>
      </c>
      <c r="L909" s="18">
        <f t="shared" si="44"/>
        <v>2279.54</v>
      </c>
    </row>
    <row r="910" s="10" customFormat="1" ht="55" customHeight="1" spans="1:12">
      <c r="A910" s="15">
        <f t="shared" si="42"/>
        <v>908</v>
      </c>
      <c r="B910" s="16" t="s">
        <v>1997</v>
      </c>
      <c r="C910" s="16" t="s">
        <v>1998</v>
      </c>
      <c r="D910" s="16" t="s">
        <v>276</v>
      </c>
      <c r="E910" s="17">
        <v>4999</v>
      </c>
      <c r="F910" s="17">
        <v>4999</v>
      </c>
      <c r="G910" s="18">
        <v>1599.68</v>
      </c>
      <c r="H910" s="18">
        <v>679.86</v>
      </c>
      <c r="I910" s="17">
        <v>0</v>
      </c>
      <c r="J910" s="17" t="s">
        <v>528</v>
      </c>
      <c r="K910" s="18">
        <f t="shared" si="43"/>
        <v>2279.54</v>
      </c>
      <c r="L910" s="18">
        <f t="shared" si="44"/>
        <v>2279.54</v>
      </c>
    </row>
    <row r="911" s="10" customFormat="1" ht="55" customHeight="1" spans="1:12">
      <c r="A911" s="15">
        <f t="shared" si="42"/>
        <v>909</v>
      </c>
      <c r="B911" s="16" t="s">
        <v>1999</v>
      </c>
      <c r="C911" s="16" t="s">
        <v>2000</v>
      </c>
      <c r="D911" s="16" t="s">
        <v>276</v>
      </c>
      <c r="E911" s="17">
        <v>4999</v>
      </c>
      <c r="F911" s="17">
        <v>4999</v>
      </c>
      <c r="G911" s="18">
        <v>1599.68</v>
      </c>
      <c r="H911" s="18">
        <v>679.86</v>
      </c>
      <c r="I911" s="17">
        <v>0</v>
      </c>
      <c r="J911" s="17" t="s">
        <v>528</v>
      </c>
      <c r="K911" s="18">
        <f t="shared" si="43"/>
        <v>2279.54</v>
      </c>
      <c r="L911" s="18">
        <f t="shared" si="44"/>
        <v>2279.54</v>
      </c>
    </row>
    <row r="912" s="10" customFormat="1" ht="55" customHeight="1" spans="1:12">
      <c r="A912" s="15">
        <f t="shared" si="42"/>
        <v>910</v>
      </c>
      <c r="B912" s="16" t="s">
        <v>2001</v>
      </c>
      <c r="C912" s="16" t="s">
        <v>2002</v>
      </c>
      <c r="D912" s="16" t="s">
        <v>276</v>
      </c>
      <c r="E912" s="17">
        <v>4999</v>
      </c>
      <c r="F912" s="17">
        <v>4999</v>
      </c>
      <c r="G912" s="18">
        <v>1599.68</v>
      </c>
      <c r="H912" s="18">
        <v>679.86</v>
      </c>
      <c r="I912" s="17">
        <v>0</v>
      </c>
      <c r="J912" s="17" t="s">
        <v>528</v>
      </c>
      <c r="K912" s="18">
        <f t="shared" si="43"/>
        <v>2279.54</v>
      </c>
      <c r="L912" s="18">
        <f t="shared" si="44"/>
        <v>2279.54</v>
      </c>
    </row>
    <row r="913" s="10" customFormat="1" ht="55" customHeight="1" spans="1:12">
      <c r="A913" s="15">
        <f t="shared" si="42"/>
        <v>911</v>
      </c>
      <c r="B913" s="16" t="s">
        <v>2003</v>
      </c>
      <c r="C913" s="16" t="s">
        <v>1038</v>
      </c>
      <c r="D913" s="16" t="s">
        <v>276</v>
      </c>
      <c r="E913" s="17">
        <v>4999</v>
      </c>
      <c r="F913" s="17">
        <v>4999</v>
      </c>
      <c r="G913" s="18">
        <v>1599.68</v>
      </c>
      <c r="H913" s="18">
        <v>679.86</v>
      </c>
      <c r="I913" s="17">
        <v>0</v>
      </c>
      <c r="J913" s="17" t="s">
        <v>528</v>
      </c>
      <c r="K913" s="18">
        <f t="shared" si="43"/>
        <v>2279.54</v>
      </c>
      <c r="L913" s="18">
        <f t="shared" si="44"/>
        <v>2279.54</v>
      </c>
    </row>
    <row r="914" s="10" customFormat="1" ht="55" customHeight="1" spans="1:12">
      <c r="A914" s="15">
        <f t="shared" si="42"/>
        <v>912</v>
      </c>
      <c r="B914" s="16" t="s">
        <v>2004</v>
      </c>
      <c r="C914" s="16" t="s">
        <v>2005</v>
      </c>
      <c r="D914" s="16" t="s">
        <v>276</v>
      </c>
      <c r="E914" s="17">
        <v>4999</v>
      </c>
      <c r="F914" s="17">
        <v>4999</v>
      </c>
      <c r="G914" s="18">
        <v>1599.68</v>
      </c>
      <c r="H914" s="18">
        <v>679.86</v>
      </c>
      <c r="I914" s="17">
        <v>0</v>
      </c>
      <c r="J914" s="17" t="s">
        <v>528</v>
      </c>
      <c r="K914" s="18">
        <f t="shared" si="43"/>
        <v>2279.54</v>
      </c>
      <c r="L914" s="18">
        <f t="shared" si="44"/>
        <v>2279.54</v>
      </c>
    </row>
    <row r="915" s="10" customFormat="1" ht="55" customHeight="1" spans="1:12">
      <c r="A915" s="15">
        <f t="shared" si="42"/>
        <v>913</v>
      </c>
      <c r="B915" s="16" t="s">
        <v>2006</v>
      </c>
      <c r="C915" s="16" t="s">
        <v>2007</v>
      </c>
      <c r="D915" s="16" t="s">
        <v>276</v>
      </c>
      <c r="E915" s="17">
        <v>4999</v>
      </c>
      <c r="F915" s="17">
        <v>4999</v>
      </c>
      <c r="G915" s="18">
        <v>1599.68</v>
      </c>
      <c r="H915" s="18">
        <v>679.86</v>
      </c>
      <c r="I915" s="17">
        <v>0</v>
      </c>
      <c r="J915" s="17" t="s">
        <v>528</v>
      </c>
      <c r="K915" s="18">
        <f t="shared" si="43"/>
        <v>2279.54</v>
      </c>
      <c r="L915" s="18">
        <f t="shared" si="44"/>
        <v>2279.54</v>
      </c>
    </row>
    <row r="916" s="10" customFormat="1" ht="55" customHeight="1" spans="1:12">
      <c r="A916" s="15">
        <f t="shared" si="42"/>
        <v>914</v>
      </c>
      <c r="B916" s="16" t="s">
        <v>2008</v>
      </c>
      <c r="C916" s="16" t="s">
        <v>2009</v>
      </c>
      <c r="D916" s="16" t="s">
        <v>276</v>
      </c>
      <c r="E916" s="17">
        <v>4999</v>
      </c>
      <c r="F916" s="17">
        <v>4999</v>
      </c>
      <c r="G916" s="18">
        <v>1599.68</v>
      </c>
      <c r="H916" s="18">
        <v>679.86</v>
      </c>
      <c r="I916" s="17">
        <v>0</v>
      </c>
      <c r="J916" s="17" t="s">
        <v>528</v>
      </c>
      <c r="K916" s="18">
        <f t="shared" si="43"/>
        <v>2279.54</v>
      </c>
      <c r="L916" s="18">
        <f t="shared" si="44"/>
        <v>2279.54</v>
      </c>
    </row>
    <row r="917" s="10" customFormat="1" ht="55" customHeight="1" spans="1:12">
      <c r="A917" s="15">
        <f t="shared" si="42"/>
        <v>915</v>
      </c>
      <c r="B917" s="16" t="s">
        <v>2010</v>
      </c>
      <c r="C917" s="16" t="s">
        <v>2011</v>
      </c>
      <c r="D917" s="16" t="s">
        <v>276</v>
      </c>
      <c r="E917" s="17">
        <v>4999</v>
      </c>
      <c r="F917" s="17">
        <v>4999</v>
      </c>
      <c r="G917" s="18">
        <v>1599.68</v>
      </c>
      <c r="H917" s="18">
        <v>679.86</v>
      </c>
      <c r="I917" s="17">
        <v>0</v>
      </c>
      <c r="J917" s="17" t="s">
        <v>528</v>
      </c>
      <c r="K917" s="18">
        <f t="shared" si="43"/>
        <v>2279.54</v>
      </c>
      <c r="L917" s="18">
        <f t="shared" si="44"/>
        <v>2279.54</v>
      </c>
    </row>
    <row r="918" s="10" customFormat="1" ht="55" customHeight="1" spans="1:12">
      <c r="A918" s="15">
        <f t="shared" si="42"/>
        <v>916</v>
      </c>
      <c r="B918" s="16" t="s">
        <v>2012</v>
      </c>
      <c r="C918" s="16" t="s">
        <v>2013</v>
      </c>
      <c r="D918" s="16" t="s">
        <v>276</v>
      </c>
      <c r="E918" s="17">
        <v>4999</v>
      </c>
      <c r="F918" s="17">
        <v>4999</v>
      </c>
      <c r="G918" s="18">
        <v>1599.68</v>
      </c>
      <c r="H918" s="18">
        <v>679.86</v>
      </c>
      <c r="I918" s="17">
        <v>0</v>
      </c>
      <c r="J918" s="17" t="s">
        <v>528</v>
      </c>
      <c r="K918" s="18">
        <f t="shared" si="43"/>
        <v>2279.54</v>
      </c>
      <c r="L918" s="18">
        <f t="shared" si="44"/>
        <v>2279.54</v>
      </c>
    </row>
    <row r="919" s="10" customFormat="1" ht="55" customHeight="1" spans="1:12">
      <c r="A919" s="15">
        <f t="shared" si="42"/>
        <v>917</v>
      </c>
      <c r="B919" s="16" t="s">
        <v>2014</v>
      </c>
      <c r="C919" s="16" t="s">
        <v>2015</v>
      </c>
      <c r="D919" s="16" t="s">
        <v>278</v>
      </c>
      <c r="E919" s="17">
        <v>4999</v>
      </c>
      <c r="F919" s="17">
        <v>4999</v>
      </c>
      <c r="G919" s="18">
        <v>1599.68</v>
      </c>
      <c r="H919" s="18">
        <v>679.86</v>
      </c>
      <c r="I919" s="17">
        <v>0</v>
      </c>
      <c r="J919" s="17" t="s">
        <v>528</v>
      </c>
      <c r="K919" s="18">
        <f t="shared" si="43"/>
        <v>2279.54</v>
      </c>
      <c r="L919" s="18">
        <f t="shared" si="44"/>
        <v>2279.54</v>
      </c>
    </row>
    <row r="920" s="10" customFormat="1" ht="55" customHeight="1" spans="1:12">
      <c r="A920" s="15">
        <f t="shared" si="42"/>
        <v>918</v>
      </c>
      <c r="B920" s="16" t="s">
        <v>2016</v>
      </c>
      <c r="C920" s="16" t="s">
        <v>2017</v>
      </c>
      <c r="D920" s="16" t="s">
        <v>278</v>
      </c>
      <c r="E920" s="17">
        <v>4999</v>
      </c>
      <c r="F920" s="17">
        <v>4999</v>
      </c>
      <c r="G920" s="18">
        <v>1599.68</v>
      </c>
      <c r="H920" s="18">
        <v>679.86</v>
      </c>
      <c r="I920" s="17">
        <v>0</v>
      </c>
      <c r="J920" s="17" t="s">
        <v>528</v>
      </c>
      <c r="K920" s="18">
        <f t="shared" si="43"/>
        <v>2279.54</v>
      </c>
      <c r="L920" s="18">
        <f t="shared" si="44"/>
        <v>2279.54</v>
      </c>
    </row>
    <row r="921" s="10" customFormat="1" ht="55" customHeight="1" spans="1:12">
      <c r="A921" s="15">
        <f t="shared" si="42"/>
        <v>919</v>
      </c>
      <c r="B921" s="16" t="s">
        <v>2018</v>
      </c>
      <c r="C921" s="16" t="s">
        <v>2019</v>
      </c>
      <c r="D921" s="16" t="s">
        <v>278</v>
      </c>
      <c r="E921" s="17">
        <v>4999</v>
      </c>
      <c r="F921" s="17">
        <v>4999</v>
      </c>
      <c r="G921" s="18">
        <v>1599.68</v>
      </c>
      <c r="H921" s="18">
        <v>679.86</v>
      </c>
      <c r="I921" s="17">
        <v>0</v>
      </c>
      <c r="J921" s="17" t="s">
        <v>528</v>
      </c>
      <c r="K921" s="18">
        <f t="shared" si="43"/>
        <v>2279.54</v>
      </c>
      <c r="L921" s="18">
        <f t="shared" si="44"/>
        <v>2279.54</v>
      </c>
    </row>
    <row r="922" s="10" customFormat="1" ht="55" customHeight="1" spans="1:12">
      <c r="A922" s="15">
        <f t="shared" si="42"/>
        <v>920</v>
      </c>
      <c r="B922" s="16" t="s">
        <v>2020</v>
      </c>
      <c r="C922" s="16" t="s">
        <v>2021</v>
      </c>
      <c r="D922" s="16" t="s">
        <v>280</v>
      </c>
      <c r="E922" s="17">
        <v>4999</v>
      </c>
      <c r="F922" s="17">
        <v>4999</v>
      </c>
      <c r="G922" s="18">
        <v>1599.68</v>
      </c>
      <c r="H922" s="18">
        <v>679.86</v>
      </c>
      <c r="I922" s="17">
        <v>0</v>
      </c>
      <c r="J922" s="17" t="s">
        <v>528</v>
      </c>
      <c r="K922" s="18">
        <f t="shared" si="43"/>
        <v>2279.54</v>
      </c>
      <c r="L922" s="18">
        <f t="shared" si="44"/>
        <v>2279.54</v>
      </c>
    </row>
    <row r="923" s="10" customFormat="1" ht="55" customHeight="1" spans="1:12">
      <c r="A923" s="15">
        <f t="shared" si="42"/>
        <v>921</v>
      </c>
      <c r="B923" s="16" t="s">
        <v>2022</v>
      </c>
      <c r="C923" s="16" t="s">
        <v>1198</v>
      </c>
      <c r="D923" s="16" t="s">
        <v>280</v>
      </c>
      <c r="E923" s="17">
        <v>4999</v>
      </c>
      <c r="F923" s="17">
        <v>4999</v>
      </c>
      <c r="G923" s="18">
        <v>799.84</v>
      </c>
      <c r="H923" s="18">
        <v>339.93</v>
      </c>
      <c r="I923" s="17">
        <v>0</v>
      </c>
      <c r="J923" s="17" t="s">
        <v>558</v>
      </c>
      <c r="K923" s="18">
        <f t="shared" si="43"/>
        <v>1139.77</v>
      </c>
      <c r="L923" s="18">
        <f t="shared" si="44"/>
        <v>1139.77</v>
      </c>
    </row>
    <row r="924" s="10" customFormat="1" ht="55" customHeight="1" spans="1:12">
      <c r="A924" s="15">
        <f t="shared" si="42"/>
        <v>922</v>
      </c>
      <c r="B924" s="16" t="s">
        <v>2023</v>
      </c>
      <c r="C924" s="16" t="s">
        <v>2024</v>
      </c>
      <c r="D924" s="16" t="s">
        <v>282</v>
      </c>
      <c r="E924" s="17">
        <v>4999</v>
      </c>
      <c r="F924" s="17">
        <v>4999</v>
      </c>
      <c r="G924" s="18">
        <v>1599.68</v>
      </c>
      <c r="H924" s="18">
        <v>679.86</v>
      </c>
      <c r="I924" s="17">
        <v>0</v>
      </c>
      <c r="J924" s="17" t="s">
        <v>528</v>
      </c>
      <c r="K924" s="18">
        <f t="shared" si="43"/>
        <v>2279.54</v>
      </c>
      <c r="L924" s="18">
        <f t="shared" si="44"/>
        <v>2279.54</v>
      </c>
    </row>
    <row r="925" s="10" customFormat="1" ht="55" customHeight="1" spans="1:12">
      <c r="A925" s="15">
        <f t="shared" si="42"/>
        <v>923</v>
      </c>
      <c r="B925" s="16" t="s">
        <v>2025</v>
      </c>
      <c r="C925" s="16" t="s">
        <v>2026</v>
      </c>
      <c r="D925" s="16" t="s">
        <v>284</v>
      </c>
      <c r="E925" s="17">
        <v>4999</v>
      </c>
      <c r="F925" s="17">
        <v>4999</v>
      </c>
      <c r="G925" s="18">
        <v>1599.68</v>
      </c>
      <c r="H925" s="18">
        <v>679.86</v>
      </c>
      <c r="I925" s="17">
        <v>0</v>
      </c>
      <c r="J925" s="17" t="s">
        <v>528</v>
      </c>
      <c r="K925" s="18">
        <f t="shared" si="43"/>
        <v>2279.54</v>
      </c>
      <c r="L925" s="18">
        <f t="shared" si="44"/>
        <v>2279.54</v>
      </c>
    </row>
    <row r="926" s="10" customFormat="1" ht="55" customHeight="1" spans="1:12">
      <c r="A926" s="15">
        <f t="shared" si="42"/>
        <v>924</v>
      </c>
      <c r="B926" s="16" t="s">
        <v>2027</v>
      </c>
      <c r="C926" s="16" t="s">
        <v>2028</v>
      </c>
      <c r="D926" s="16" t="s">
        <v>284</v>
      </c>
      <c r="E926" s="17">
        <v>4999</v>
      </c>
      <c r="F926" s="17">
        <v>4999</v>
      </c>
      <c r="G926" s="18">
        <v>1599.68</v>
      </c>
      <c r="H926" s="18">
        <v>679.86</v>
      </c>
      <c r="I926" s="17">
        <v>0</v>
      </c>
      <c r="J926" s="17" t="s">
        <v>528</v>
      </c>
      <c r="K926" s="18">
        <f t="shared" si="43"/>
        <v>2279.54</v>
      </c>
      <c r="L926" s="18">
        <f t="shared" si="44"/>
        <v>2279.54</v>
      </c>
    </row>
    <row r="927" s="10" customFormat="1" ht="55" customHeight="1" spans="1:12">
      <c r="A927" s="15">
        <f t="shared" si="42"/>
        <v>925</v>
      </c>
      <c r="B927" s="16" t="s">
        <v>2029</v>
      </c>
      <c r="C927" s="16" t="s">
        <v>2030</v>
      </c>
      <c r="D927" s="16" t="s">
        <v>284</v>
      </c>
      <c r="E927" s="17">
        <v>4999</v>
      </c>
      <c r="F927" s="17">
        <v>4999</v>
      </c>
      <c r="G927" s="18">
        <v>1599.68</v>
      </c>
      <c r="H927" s="18">
        <v>679.86</v>
      </c>
      <c r="I927" s="17">
        <v>0</v>
      </c>
      <c r="J927" s="17" t="s">
        <v>528</v>
      </c>
      <c r="K927" s="18">
        <f t="shared" si="43"/>
        <v>2279.54</v>
      </c>
      <c r="L927" s="18">
        <f t="shared" si="44"/>
        <v>2279.54</v>
      </c>
    </row>
    <row r="928" s="10" customFormat="1" ht="55" customHeight="1" spans="1:12">
      <c r="A928" s="15">
        <f t="shared" si="42"/>
        <v>926</v>
      </c>
      <c r="B928" s="16" t="s">
        <v>2031</v>
      </c>
      <c r="C928" s="16" t="s">
        <v>2032</v>
      </c>
      <c r="D928" s="16" t="s">
        <v>284</v>
      </c>
      <c r="E928" s="17">
        <v>4999</v>
      </c>
      <c r="F928" s="17">
        <v>4999</v>
      </c>
      <c r="G928" s="18">
        <v>1599.68</v>
      </c>
      <c r="H928" s="18">
        <v>679.86</v>
      </c>
      <c r="I928" s="17">
        <v>0</v>
      </c>
      <c r="J928" s="17" t="s">
        <v>528</v>
      </c>
      <c r="K928" s="18">
        <f t="shared" si="43"/>
        <v>2279.54</v>
      </c>
      <c r="L928" s="18">
        <f t="shared" si="44"/>
        <v>2279.54</v>
      </c>
    </row>
    <row r="929" s="10" customFormat="1" ht="55" customHeight="1" spans="1:12">
      <c r="A929" s="15">
        <f t="shared" si="42"/>
        <v>927</v>
      </c>
      <c r="B929" s="16" t="s">
        <v>2033</v>
      </c>
      <c r="C929" s="16" t="s">
        <v>2034</v>
      </c>
      <c r="D929" s="16" t="s">
        <v>284</v>
      </c>
      <c r="E929" s="17">
        <v>4999</v>
      </c>
      <c r="F929" s="17">
        <v>4999</v>
      </c>
      <c r="G929" s="18">
        <v>799.84</v>
      </c>
      <c r="H929" s="18">
        <v>339.93</v>
      </c>
      <c r="I929" s="17">
        <v>0</v>
      </c>
      <c r="J929" s="17" t="s">
        <v>558</v>
      </c>
      <c r="K929" s="18">
        <f t="shared" si="43"/>
        <v>1139.77</v>
      </c>
      <c r="L929" s="18">
        <f t="shared" si="44"/>
        <v>1139.77</v>
      </c>
    </row>
    <row r="930" s="10" customFormat="1" ht="55" customHeight="1" spans="1:12">
      <c r="A930" s="15">
        <f t="shared" si="42"/>
        <v>928</v>
      </c>
      <c r="B930" s="16" t="s">
        <v>2035</v>
      </c>
      <c r="C930" s="16" t="s">
        <v>2036</v>
      </c>
      <c r="D930" s="16" t="s">
        <v>284</v>
      </c>
      <c r="E930" s="17">
        <v>4999</v>
      </c>
      <c r="F930" s="17">
        <v>4999</v>
      </c>
      <c r="G930" s="18">
        <v>799.84</v>
      </c>
      <c r="H930" s="18">
        <v>339.93</v>
      </c>
      <c r="I930" s="17">
        <v>0</v>
      </c>
      <c r="J930" s="17" t="s">
        <v>558</v>
      </c>
      <c r="K930" s="18">
        <f t="shared" si="43"/>
        <v>1139.77</v>
      </c>
      <c r="L930" s="18">
        <f t="shared" si="44"/>
        <v>1139.77</v>
      </c>
    </row>
    <row r="931" s="10" customFormat="1" ht="55" customHeight="1" spans="1:12">
      <c r="A931" s="15">
        <f t="shared" si="42"/>
        <v>929</v>
      </c>
      <c r="B931" s="16" t="s">
        <v>2037</v>
      </c>
      <c r="C931" s="16" t="s">
        <v>845</v>
      </c>
      <c r="D931" s="16" t="s">
        <v>286</v>
      </c>
      <c r="E931" s="17">
        <v>4999</v>
      </c>
      <c r="F931" s="17">
        <v>4999</v>
      </c>
      <c r="G931" s="18">
        <v>1599.68</v>
      </c>
      <c r="H931" s="18">
        <v>679.86</v>
      </c>
      <c r="I931" s="17">
        <v>0</v>
      </c>
      <c r="J931" s="17" t="s">
        <v>528</v>
      </c>
      <c r="K931" s="18">
        <f t="shared" si="43"/>
        <v>2279.54</v>
      </c>
      <c r="L931" s="18">
        <f t="shared" si="44"/>
        <v>2279.54</v>
      </c>
    </row>
    <row r="932" s="10" customFormat="1" ht="55" customHeight="1" spans="1:12">
      <c r="A932" s="15">
        <f t="shared" si="42"/>
        <v>930</v>
      </c>
      <c r="B932" s="16" t="s">
        <v>2038</v>
      </c>
      <c r="C932" s="16" t="s">
        <v>2039</v>
      </c>
      <c r="D932" s="16" t="s">
        <v>288</v>
      </c>
      <c r="E932" s="17">
        <v>4999</v>
      </c>
      <c r="F932" s="17">
        <v>4999</v>
      </c>
      <c r="G932" s="18">
        <v>1599.68</v>
      </c>
      <c r="H932" s="18">
        <v>679.86</v>
      </c>
      <c r="I932" s="17">
        <v>0</v>
      </c>
      <c r="J932" s="17" t="s">
        <v>528</v>
      </c>
      <c r="K932" s="18">
        <f t="shared" si="43"/>
        <v>2279.54</v>
      </c>
      <c r="L932" s="18">
        <f t="shared" si="44"/>
        <v>2279.54</v>
      </c>
    </row>
    <row r="933" s="10" customFormat="1" ht="55" customHeight="1" spans="1:12">
      <c r="A933" s="15">
        <f t="shared" si="42"/>
        <v>931</v>
      </c>
      <c r="B933" s="16" t="s">
        <v>2040</v>
      </c>
      <c r="C933" s="16" t="s">
        <v>2041</v>
      </c>
      <c r="D933" s="16" t="s">
        <v>290</v>
      </c>
      <c r="E933" s="17">
        <v>4999</v>
      </c>
      <c r="F933" s="17">
        <v>4999</v>
      </c>
      <c r="G933" s="18">
        <v>799.84</v>
      </c>
      <c r="H933" s="18">
        <v>339.93</v>
      </c>
      <c r="I933" s="17">
        <v>0</v>
      </c>
      <c r="J933" s="17" t="s">
        <v>558</v>
      </c>
      <c r="K933" s="18">
        <f t="shared" si="43"/>
        <v>1139.77</v>
      </c>
      <c r="L933" s="18">
        <f t="shared" si="44"/>
        <v>1139.77</v>
      </c>
    </row>
    <row r="934" s="10" customFormat="1" ht="55" customHeight="1" spans="1:12">
      <c r="A934" s="15">
        <f t="shared" si="42"/>
        <v>932</v>
      </c>
      <c r="B934" s="16" t="s">
        <v>2042</v>
      </c>
      <c r="C934" s="16" t="s">
        <v>2043</v>
      </c>
      <c r="D934" s="16" t="s">
        <v>290</v>
      </c>
      <c r="E934" s="17">
        <v>4999</v>
      </c>
      <c r="F934" s="17">
        <v>4999</v>
      </c>
      <c r="G934" s="18">
        <v>799.84</v>
      </c>
      <c r="H934" s="18">
        <v>339.93</v>
      </c>
      <c r="I934" s="17">
        <v>0</v>
      </c>
      <c r="J934" s="17" t="s">
        <v>558</v>
      </c>
      <c r="K934" s="18">
        <f t="shared" si="43"/>
        <v>1139.77</v>
      </c>
      <c r="L934" s="18">
        <f t="shared" si="44"/>
        <v>1139.77</v>
      </c>
    </row>
    <row r="935" s="10" customFormat="1" ht="55" customHeight="1" spans="1:12">
      <c r="A935" s="15">
        <f t="shared" si="42"/>
        <v>933</v>
      </c>
      <c r="B935" s="16" t="s">
        <v>2044</v>
      </c>
      <c r="C935" s="16" t="s">
        <v>2045</v>
      </c>
      <c r="D935" s="16" t="s">
        <v>290</v>
      </c>
      <c r="E935" s="17">
        <v>4999</v>
      </c>
      <c r="F935" s="17">
        <v>4999</v>
      </c>
      <c r="G935" s="18">
        <v>799.84</v>
      </c>
      <c r="H935" s="18">
        <v>339.93</v>
      </c>
      <c r="I935" s="17">
        <v>0</v>
      </c>
      <c r="J935" s="17" t="s">
        <v>558</v>
      </c>
      <c r="K935" s="18">
        <f t="shared" si="43"/>
        <v>1139.77</v>
      </c>
      <c r="L935" s="18">
        <f t="shared" si="44"/>
        <v>1139.77</v>
      </c>
    </row>
    <row r="936" s="10" customFormat="1" ht="55" customHeight="1" spans="1:12">
      <c r="A936" s="15">
        <f t="shared" si="42"/>
        <v>934</v>
      </c>
      <c r="B936" s="16" t="s">
        <v>2046</v>
      </c>
      <c r="C936" s="16" t="s">
        <v>2047</v>
      </c>
      <c r="D936" s="16" t="s">
        <v>290</v>
      </c>
      <c r="E936" s="17">
        <v>4999</v>
      </c>
      <c r="F936" s="17">
        <v>4999</v>
      </c>
      <c r="G936" s="18">
        <v>799.84</v>
      </c>
      <c r="H936" s="18">
        <v>339.93</v>
      </c>
      <c r="I936" s="17">
        <v>0</v>
      </c>
      <c r="J936" s="17" t="s">
        <v>558</v>
      </c>
      <c r="K936" s="18">
        <f t="shared" si="43"/>
        <v>1139.77</v>
      </c>
      <c r="L936" s="18">
        <f t="shared" si="44"/>
        <v>1139.77</v>
      </c>
    </row>
    <row r="937" s="10" customFormat="1" ht="55" customHeight="1" spans="1:12">
      <c r="A937" s="15">
        <f t="shared" si="42"/>
        <v>935</v>
      </c>
      <c r="B937" s="16" t="s">
        <v>2048</v>
      </c>
      <c r="C937" s="16" t="s">
        <v>962</v>
      </c>
      <c r="D937" s="16" t="s">
        <v>290</v>
      </c>
      <c r="E937" s="17">
        <v>4999</v>
      </c>
      <c r="F937" s="17">
        <v>4999</v>
      </c>
      <c r="G937" s="18">
        <v>1599.68</v>
      </c>
      <c r="H937" s="18">
        <v>679.86</v>
      </c>
      <c r="I937" s="17">
        <v>0</v>
      </c>
      <c r="J937" s="17" t="s">
        <v>528</v>
      </c>
      <c r="K937" s="18">
        <f t="shared" si="43"/>
        <v>2279.54</v>
      </c>
      <c r="L937" s="18">
        <f t="shared" si="44"/>
        <v>2279.54</v>
      </c>
    </row>
    <row r="938" s="10" customFormat="1" ht="55" customHeight="1" spans="1:12">
      <c r="A938" s="15">
        <f t="shared" si="42"/>
        <v>936</v>
      </c>
      <c r="B938" s="16" t="s">
        <v>2049</v>
      </c>
      <c r="C938" s="16" t="s">
        <v>2050</v>
      </c>
      <c r="D938" s="16" t="s">
        <v>290</v>
      </c>
      <c r="E938" s="17">
        <v>4999</v>
      </c>
      <c r="F938" s="17">
        <v>4999</v>
      </c>
      <c r="G938" s="18">
        <v>799.84</v>
      </c>
      <c r="H938" s="18">
        <v>339.93</v>
      </c>
      <c r="I938" s="17">
        <v>0</v>
      </c>
      <c r="J938" s="17" t="s">
        <v>558</v>
      </c>
      <c r="K938" s="18">
        <f t="shared" si="43"/>
        <v>1139.77</v>
      </c>
      <c r="L938" s="18">
        <f t="shared" si="44"/>
        <v>1139.77</v>
      </c>
    </row>
    <row r="939" s="10" customFormat="1" ht="55" customHeight="1" spans="1:12">
      <c r="A939" s="15">
        <f t="shared" si="42"/>
        <v>937</v>
      </c>
      <c r="B939" s="16" t="s">
        <v>2051</v>
      </c>
      <c r="C939" s="16" t="s">
        <v>662</v>
      </c>
      <c r="D939" s="16" t="s">
        <v>290</v>
      </c>
      <c r="E939" s="17">
        <v>4999</v>
      </c>
      <c r="F939" s="17">
        <v>4999</v>
      </c>
      <c r="G939" s="18">
        <v>1599.68</v>
      </c>
      <c r="H939" s="18">
        <v>679.86</v>
      </c>
      <c r="I939" s="17">
        <v>0</v>
      </c>
      <c r="J939" s="17" t="s">
        <v>528</v>
      </c>
      <c r="K939" s="18">
        <f t="shared" si="43"/>
        <v>2279.54</v>
      </c>
      <c r="L939" s="18">
        <f t="shared" si="44"/>
        <v>2279.54</v>
      </c>
    </row>
    <row r="940" s="10" customFormat="1" ht="55" customHeight="1" spans="1:12">
      <c r="A940" s="15">
        <f t="shared" si="42"/>
        <v>938</v>
      </c>
      <c r="B940" s="16" t="s">
        <v>2052</v>
      </c>
      <c r="C940" s="16" t="s">
        <v>2053</v>
      </c>
      <c r="D940" s="16" t="s">
        <v>290</v>
      </c>
      <c r="E940" s="17">
        <v>4999</v>
      </c>
      <c r="F940" s="17">
        <v>4999</v>
      </c>
      <c r="G940" s="18">
        <v>1599.68</v>
      </c>
      <c r="H940" s="18">
        <v>679.86</v>
      </c>
      <c r="I940" s="17">
        <v>0</v>
      </c>
      <c r="J940" s="17" t="s">
        <v>528</v>
      </c>
      <c r="K940" s="18">
        <f t="shared" si="43"/>
        <v>2279.54</v>
      </c>
      <c r="L940" s="18">
        <f t="shared" si="44"/>
        <v>2279.54</v>
      </c>
    </row>
    <row r="941" s="10" customFormat="1" ht="55" customHeight="1" spans="1:12">
      <c r="A941" s="15">
        <f t="shared" si="42"/>
        <v>939</v>
      </c>
      <c r="B941" s="16" t="s">
        <v>2054</v>
      </c>
      <c r="C941" s="16" t="s">
        <v>2055</v>
      </c>
      <c r="D941" s="16" t="s">
        <v>290</v>
      </c>
      <c r="E941" s="17">
        <v>4999</v>
      </c>
      <c r="F941" s="17">
        <v>4999</v>
      </c>
      <c r="G941" s="18">
        <v>1599.68</v>
      </c>
      <c r="H941" s="18">
        <v>679.86</v>
      </c>
      <c r="I941" s="17">
        <v>0</v>
      </c>
      <c r="J941" s="17" t="s">
        <v>528</v>
      </c>
      <c r="K941" s="18">
        <f t="shared" si="43"/>
        <v>2279.54</v>
      </c>
      <c r="L941" s="18">
        <f t="shared" si="44"/>
        <v>2279.54</v>
      </c>
    </row>
    <row r="942" s="10" customFormat="1" ht="55" customHeight="1" spans="1:12">
      <c r="A942" s="15">
        <f t="shared" si="42"/>
        <v>940</v>
      </c>
      <c r="B942" s="16" t="s">
        <v>2056</v>
      </c>
      <c r="C942" s="16" t="s">
        <v>2057</v>
      </c>
      <c r="D942" s="16" t="s">
        <v>290</v>
      </c>
      <c r="E942" s="17">
        <v>4999</v>
      </c>
      <c r="F942" s="17">
        <v>4999</v>
      </c>
      <c r="G942" s="18">
        <v>799.84</v>
      </c>
      <c r="H942" s="18">
        <v>339.93</v>
      </c>
      <c r="I942" s="17">
        <v>0</v>
      </c>
      <c r="J942" s="17" t="s">
        <v>558</v>
      </c>
      <c r="K942" s="18">
        <f t="shared" si="43"/>
        <v>1139.77</v>
      </c>
      <c r="L942" s="18">
        <f t="shared" si="44"/>
        <v>1139.77</v>
      </c>
    </row>
    <row r="943" s="10" customFormat="1" ht="55" customHeight="1" spans="1:12">
      <c r="A943" s="15">
        <f t="shared" si="42"/>
        <v>941</v>
      </c>
      <c r="B943" s="16" t="s">
        <v>2058</v>
      </c>
      <c r="C943" s="16" t="s">
        <v>2059</v>
      </c>
      <c r="D943" s="16" t="s">
        <v>292</v>
      </c>
      <c r="E943" s="17">
        <v>4999</v>
      </c>
      <c r="F943" s="17">
        <v>4999</v>
      </c>
      <c r="G943" s="18">
        <v>1599.68</v>
      </c>
      <c r="H943" s="18">
        <v>679.86</v>
      </c>
      <c r="I943" s="17">
        <v>0</v>
      </c>
      <c r="J943" s="17" t="s">
        <v>528</v>
      </c>
      <c r="K943" s="18">
        <f t="shared" si="43"/>
        <v>2279.54</v>
      </c>
      <c r="L943" s="18">
        <f t="shared" si="44"/>
        <v>2279.54</v>
      </c>
    </row>
    <row r="944" s="10" customFormat="1" ht="55" customHeight="1" spans="1:12">
      <c r="A944" s="15">
        <f t="shared" si="42"/>
        <v>942</v>
      </c>
      <c r="B944" s="16" t="s">
        <v>2060</v>
      </c>
      <c r="C944" s="16" t="s">
        <v>2061</v>
      </c>
      <c r="D944" s="16" t="s">
        <v>294</v>
      </c>
      <c r="E944" s="17">
        <v>4999</v>
      </c>
      <c r="F944" s="17">
        <v>4999</v>
      </c>
      <c r="G944" s="18">
        <v>1599.68</v>
      </c>
      <c r="H944" s="18">
        <v>679.86</v>
      </c>
      <c r="I944" s="17">
        <v>0</v>
      </c>
      <c r="J944" s="17" t="s">
        <v>528</v>
      </c>
      <c r="K944" s="18">
        <f t="shared" si="43"/>
        <v>2279.54</v>
      </c>
      <c r="L944" s="18">
        <f t="shared" si="44"/>
        <v>2279.54</v>
      </c>
    </row>
    <row r="945" s="10" customFormat="1" ht="55" customHeight="1" spans="1:12">
      <c r="A945" s="15">
        <f t="shared" si="42"/>
        <v>943</v>
      </c>
      <c r="B945" s="16" t="s">
        <v>2062</v>
      </c>
      <c r="C945" s="16" t="s">
        <v>2063</v>
      </c>
      <c r="D945" s="16" t="s">
        <v>294</v>
      </c>
      <c r="E945" s="17">
        <v>4999</v>
      </c>
      <c r="F945" s="17">
        <v>4999</v>
      </c>
      <c r="G945" s="18">
        <v>1599.68</v>
      </c>
      <c r="H945" s="18">
        <v>679.86</v>
      </c>
      <c r="I945" s="17">
        <v>0</v>
      </c>
      <c r="J945" s="17" t="s">
        <v>528</v>
      </c>
      <c r="K945" s="18">
        <f t="shared" si="43"/>
        <v>2279.54</v>
      </c>
      <c r="L945" s="18">
        <f t="shared" si="44"/>
        <v>2279.54</v>
      </c>
    </row>
    <row r="946" s="10" customFormat="1" ht="55" customHeight="1" spans="1:12">
      <c r="A946" s="15">
        <f t="shared" si="42"/>
        <v>944</v>
      </c>
      <c r="B946" s="16" t="s">
        <v>2064</v>
      </c>
      <c r="C946" s="16" t="s">
        <v>625</v>
      </c>
      <c r="D946" s="16" t="s">
        <v>294</v>
      </c>
      <c r="E946" s="17">
        <v>4999</v>
      </c>
      <c r="F946" s="17">
        <v>4999</v>
      </c>
      <c r="G946" s="18">
        <v>1599.68</v>
      </c>
      <c r="H946" s="18">
        <v>679.86</v>
      </c>
      <c r="I946" s="17">
        <v>0</v>
      </c>
      <c r="J946" s="17" t="s">
        <v>528</v>
      </c>
      <c r="K946" s="18">
        <f t="shared" si="43"/>
        <v>2279.54</v>
      </c>
      <c r="L946" s="18">
        <f t="shared" si="44"/>
        <v>2279.54</v>
      </c>
    </row>
    <row r="947" s="10" customFormat="1" ht="55" customHeight="1" spans="1:12">
      <c r="A947" s="15">
        <f t="shared" si="42"/>
        <v>945</v>
      </c>
      <c r="B947" s="16" t="s">
        <v>2065</v>
      </c>
      <c r="C947" s="16" t="s">
        <v>2066</v>
      </c>
      <c r="D947" s="16" t="s">
        <v>294</v>
      </c>
      <c r="E947" s="17">
        <v>6000</v>
      </c>
      <c r="F947" s="17">
        <v>6000</v>
      </c>
      <c r="G947" s="18">
        <v>1920</v>
      </c>
      <c r="H947" s="18">
        <v>816</v>
      </c>
      <c r="I947" s="17">
        <v>0</v>
      </c>
      <c r="J947" s="17" t="s">
        <v>528</v>
      </c>
      <c r="K947" s="18">
        <f t="shared" si="43"/>
        <v>2736</v>
      </c>
      <c r="L947" s="18">
        <f t="shared" si="44"/>
        <v>2736</v>
      </c>
    </row>
    <row r="948" s="10" customFormat="1" ht="55" customHeight="1" spans="1:12">
      <c r="A948" s="15">
        <f t="shared" si="42"/>
        <v>946</v>
      </c>
      <c r="B948" s="16" t="s">
        <v>2067</v>
      </c>
      <c r="C948" s="16" t="s">
        <v>642</v>
      </c>
      <c r="D948" s="16" t="s">
        <v>296</v>
      </c>
      <c r="E948" s="17">
        <v>4999</v>
      </c>
      <c r="F948" s="17">
        <v>4999</v>
      </c>
      <c r="G948" s="18">
        <v>1599.68</v>
      </c>
      <c r="H948" s="18">
        <v>679.86</v>
      </c>
      <c r="I948" s="17">
        <v>0</v>
      </c>
      <c r="J948" s="17" t="s">
        <v>528</v>
      </c>
      <c r="K948" s="18">
        <f t="shared" si="43"/>
        <v>2279.54</v>
      </c>
      <c r="L948" s="18">
        <f t="shared" si="44"/>
        <v>2279.54</v>
      </c>
    </row>
    <row r="949" s="10" customFormat="1" ht="55" customHeight="1" spans="1:12">
      <c r="A949" s="15">
        <f t="shared" si="42"/>
        <v>947</v>
      </c>
      <c r="B949" s="16" t="s">
        <v>2068</v>
      </c>
      <c r="C949" s="16" t="s">
        <v>2069</v>
      </c>
      <c r="D949" s="16" t="s">
        <v>296</v>
      </c>
      <c r="E949" s="17">
        <v>4999</v>
      </c>
      <c r="F949" s="17">
        <v>4999</v>
      </c>
      <c r="G949" s="18">
        <v>1599.68</v>
      </c>
      <c r="H949" s="18">
        <v>679.86</v>
      </c>
      <c r="I949" s="17">
        <v>0</v>
      </c>
      <c r="J949" s="17" t="s">
        <v>528</v>
      </c>
      <c r="K949" s="18">
        <f t="shared" si="43"/>
        <v>2279.54</v>
      </c>
      <c r="L949" s="18">
        <f t="shared" si="44"/>
        <v>2279.54</v>
      </c>
    </row>
    <row r="950" s="10" customFormat="1" ht="55" customHeight="1" spans="1:12">
      <c r="A950" s="15">
        <f t="shared" si="42"/>
        <v>948</v>
      </c>
      <c r="B950" s="16" t="s">
        <v>2070</v>
      </c>
      <c r="C950" s="16" t="s">
        <v>2071</v>
      </c>
      <c r="D950" s="16" t="s">
        <v>298</v>
      </c>
      <c r="E950" s="17">
        <v>4999</v>
      </c>
      <c r="F950" s="17">
        <v>4999</v>
      </c>
      <c r="G950" s="18">
        <v>1599.68</v>
      </c>
      <c r="H950" s="18">
        <v>679.86</v>
      </c>
      <c r="I950" s="17">
        <v>0</v>
      </c>
      <c r="J950" s="17" t="s">
        <v>528</v>
      </c>
      <c r="K950" s="18">
        <f t="shared" si="43"/>
        <v>2279.54</v>
      </c>
      <c r="L950" s="18">
        <f t="shared" si="44"/>
        <v>2279.54</v>
      </c>
    </row>
    <row r="951" s="10" customFormat="1" ht="55" customHeight="1" spans="1:12">
      <c r="A951" s="15">
        <f t="shared" si="42"/>
        <v>949</v>
      </c>
      <c r="B951" s="16" t="s">
        <v>2072</v>
      </c>
      <c r="C951" s="16" t="s">
        <v>2073</v>
      </c>
      <c r="D951" s="16" t="s">
        <v>298</v>
      </c>
      <c r="E951" s="17">
        <v>4999</v>
      </c>
      <c r="F951" s="17">
        <v>4999</v>
      </c>
      <c r="G951" s="18">
        <v>1599.68</v>
      </c>
      <c r="H951" s="18">
        <v>679.86</v>
      </c>
      <c r="I951" s="17">
        <v>0</v>
      </c>
      <c r="J951" s="17" t="s">
        <v>528</v>
      </c>
      <c r="K951" s="18">
        <f t="shared" si="43"/>
        <v>2279.54</v>
      </c>
      <c r="L951" s="18">
        <f t="shared" si="44"/>
        <v>2279.54</v>
      </c>
    </row>
    <row r="952" s="10" customFormat="1" ht="55" customHeight="1" spans="1:12">
      <c r="A952" s="15">
        <f t="shared" si="42"/>
        <v>950</v>
      </c>
      <c r="B952" s="16" t="s">
        <v>2074</v>
      </c>
      <c r="C952" s="16" t="s">
        <v>2075</v>
      </c>
      <c r="D952" s="16" t="s">
        <v>298</v>
      </c>
      <c r="E952" s="17">
        <v>4999</v>
      </c>
      <c r="F952" s="17">
        <v>4999</v>
      </c>
      <c r="G952" s="18">
        <v>1599.68</v>
      </c>
      <c r="H952" s="18">
        <v>679.86</v>
      </c>
      <c r="I952" s="17">
        <v>0</v>
      </c>
      <c r="J952" s="17" t="s">
        <v>528</v>
      </c>
      <c r="K952" s="18">
        <f t="shared" si="43"/>
        <v>2279.54</v>
      </c>
      <c r="L952" s="18">
        <f t="shared" si="44"/>
        <v>2279.54</v>
      </c>
    </row>
    <row r="953" s="10" customFormat="1" ht="55" customHeight="1" spans="1:12">
      <c r="A953" s="15">
        <f t="shared" si="42"/>
        <v>951</v>
      </c>
      <c r="B953" s="16" t="s">
        <v>2076</v>
      </c>
      <c r="C953" s="16" t="s">
        <v>667</v>
      </c>
      <c r="D953" s="16" t="s">
        <v>298</v>
      </c>
      <c r="E953" s="17">
        <v>4999</v>
      </c>
      <c r="F953" s="17">
        <v>4999</v>
      </c>
      <c r="G953" s="18">
        <v>1599.68</v>
      </c>
      <c r="H953" s="18">
        <v>679.86</v>
      </c>
      <c r="I953" s="17">
        <v>0</v>
      </c>
      <c r="J953" s="17" t="s">
        <v>528</v>
      </c>
      <c r="K953" s="18">
        <f t="shared" si="43"/>
        <v>2279.54</v>
      </c>
      <c r="L953" s="18">
        <f t="shared" si="44"/>
        <v>2279.54</v>
      </c>
    </row>
    <row r="954" s="10" customFormat="1" ht="55" customHeight="1" spans="1:12">
      <c r="A954" s="15">
        <f t="shared" si="42"/>
        <v>952</v>
      </c>
      <c r="B954" s="16" t="s">
        <v>2077</v>
      </c>
      <c r="C954" s="16" t="s">
        <v>712</v>
      </c>
      <c r="D954" s="16" t="s">
        <v>298</v>
      </c>
      <c r="E954" s="17">
        <v>4999</v>
      </c>
      <c r="F954" s="17">
        <v>4999</v>
      </c>
      <c r="G954" s="18">
        <v>1599.68</v>
      </c>
      <c r="H954" s="18">
        <v>679.86</v>
      </c>
      <c r="I954" s="17">
        <v>0</v>
      </c>
      <c r="J954" s="17" t="s">
        <v>528</v>
      </c>
      <c r="K954" s="18">
        <f t="shared" si="43"/>
        <v>2279.54</v>
      </c>
      <c r="L954" s="18">
        <f t="shared" si="44"/>
        <v>2279.54</v>
      </c>
    </row>
    <row r="955" s="10" customFormat="1" ht="55" customHeight="1" spans="1:12">
      <c r="A955" s="15">
        <f t="shared" si="42"/>
        <v>953</v>
      </c>
      <c r="B955" s="16" t="s">
        <v>2078</v>
      </c>
      <c r="C955" s="16" t="s">
        <v>2079</v>
      </c>
      <c r="D955" s="16" t="s">
        <v>298</v>
      </c>
      <c r="E955" s="17">
        <v>4999</v>
      </c>
      <c r="F955" s="17">
        <v>4999</v>
      </c>
      <c r="G955" s="18">
        <v>1599.68</v>
      </c>
      <c r="H955" s="18">
        <v>679.86</v>
      </c>
      <c r="I955" s="17">
        <v>0</v>
      </c>
      <c r="J955" s="17" t="s">
        <v>528</v>
      </c>
      <c r="K955" s="18">
        <f t="shared" si="43"/>
        <v>2279.54</v>
      </c>
      <c r="L955" s="18">
        <f t="shared" si="44"/>
        <v>2279.54</v>
      </c>
    </row>
    <row r="956" s="10" customFormat="1" ht="55" customHeight="1" spans="1:12">
      <c r="A956" s="15">
        <f t="shared" si="42"/>
        <v>954</v>
      </c>
      <c r="B956" s="16" t="s">
        <v>2080</v>
      </c>
      <c r="C956" s="16" t="s">
        <v>2081</v>
      </c>
      <c r="D956" s="16" t="s">
        <v>298</v>
      </c>
      <c r="E956" s="17">
        <v>4999</v>
      </c>
      <c r="F956" s="17">
        <v>4999</v>
      </c>
      <c r="G956" s="18">
        <v>1599.68</v>
      </c>
      <c r="H956" s="18">
        <v>679.86</v>
      </c>
      <c r="I956" s="17">
        <v>0</v>
      </c>
      <c r="J956" s="17" t="s">
        <v>528</v>
      </c>
      <c r="K956" s="18">
        <f t="shared" si="43"/>
        <v>2279.54</v>
      </c>
      <c r="L956" s="18">
        <f t="shared" si="44"/>
        <v>2279.54</v>
      </c>
    </row>
    <row r="957" s="10" customFormat="1" ht="55" customHeight="1" spans="1:12">
      <c r="A957" s="15">
        <f t="shared" si="42"/>
        <v>955</v>
      </c>
      <c r="B957" s="16" t="s">
        <v>2082</v>
      </c>
      <c r="C957" s="16" t="s">
        <v>2083</v>
      </c>
      <c r="D957" s="16" t="s">
        <v>298</v>
      </c>
      <c r="E957" s="17">
        <v>4999</v>
      </c>
      <c r="F957" s="17">
        <v>4999</v>
      </c>
      <c r="G957" s="18">
        <v>1599.68</v>
      </c>
      <c r="H957" s="18">
        <v>679.86</v>
      </c>
      <c r="I957" s="17">
        <v>0</v>
      </c>
      <c r="J957" s="17" t="s">
        <v>528</v>
      </c>
      <c r="K957" s="18">
        <f t="shared" si="43"/>
        <v>2279.54</v>
      </c>
      <c r="L957" s="18">
        <f t="shared" si="44"/>
        <v>2279.54</v>
      </c>
    </row>
    <row r="958" s="10" customFormat="1" ht="55" customHeight="1" spans="1:12">
      <c r="A958" s="15">
        <f t="shared" si="42"/>
        <v>956</v>
      </c>
      <c r="B958" s="16" t="s">
        <v>2084</v>
      </c>
      <c r="C958" s="16" t="s">
        <v>2085</v>
      </c>
      <c r="D958" s="16" t="s">
        <v>298</v>
      </c>
      <c r="E958" s="17">
        <v>4999</v>
      </c>
      <c r="F958" s="17">
        <v>4999</v>
      </c>
      <c r="G958" s="18">
        <v>1599.68</v>
      </c>
      <c r="H958" s="18">
        <v>679.86</v>
      </c>
      <c r="I958" s="17">
        <v>0</v>
      </c>
      <c r="J958" s="17" t="s">
        <v>528</v>
      </c>
      <c r="K958" s="18">
        <f t="shared" si="43"/>
        <v>2279.54</v>
      </c>
      <c r="L958" s="18">
        <f t="shared" si="44"/>
        <v>2279.54</v>
      </c>
    </row>
    <row r="959" s="10" customFormat="1" ht="55" customHeight="1" spans="1:12">
      <c r="A959" s="15">
        <f t="shared" si="42"/>
        <v>957</v>
      </c>
      <c r="B959" s="16" t="s">
        <v>2086</v>
      </c>
      <c r="C959" s="16" t="s">
        <v>741</v>
      </c>
      <c r="D959" s="16" t="s">
        <v>298</v>
      </c>
      <c r="E959" s="17">
        <v>4999</v>
      </c>
      <c r="F959" s="17">
        <v>4999</v>
      </c>
      <c r="G959" s="18">
        <v>1599.68</v>
      </c>
      <c r="H959" s="18">
        <v>679.86</v>
      </c>
      <c r="I959" s="17">
        <v>0</v>
      </c>
      <c r="J959" s="17" t="s">
        <v>528</v>
      </c>
      <c r="K959" s="18">
        <f t="shared" si="43"/>
        <v>2279.54</v>
      </c>
      <c r="L959" s="18">
        <f t="shared" si="44"/>
        <v>2279.54</v>
      </c>
    </row>
    <row r="960" s="10" customFormat="1" ht="55" customHeight="1" spans="1:12">
      <c r="A960" s="15">
        <f t="shared" si="42"/>
        <v>958</v>
      </c>
      <c r="B960" s="16" t="s">
        <v>2087</v>
      </c>
      <c r="C960" s="16" t="s">
        <v>2088</v>
      </c>
      <c r="D960" s="16" t="s">
        <v>298</v>
      </c>
      <c r="E960" s="17">
        <v>4999</v>
      </c>
      <c r="F960" s="17">
        <v>4999</v>
      </c>
      <c r="G960" s="18">
        <v>1599.68</v>
      </c>
      <c r="H960" s="18">
        <v>679.86</v>
      </c>
      <c r="I960" s="17">
        <v>0</v>
      </c>
      <c r="J960" s="17" t="s">
        <v>528</v>
      </c>
      <c r="K960" s="18">
        <f t="shared" si="43"/>
        <v>2279.54</v>
      </c>
      <c r="L960" s="18">
        <f t="shared" si="44"/>
        <v>2279.54</v>
      </c>
    </row>
    <row r="961" s="10" customFormat="1" ht="55" customHeight="1" spans="1:12">
      <c r="A961" s="15">
        <f t="shared" si="42"/>
        <v>959</v>
      </c>
      <c r="B961" s="16" t="s">
        <v>2089</v>
      </c>
      <c r="C961" s="16" t="s">
        <v>1344</v>
      </c>
      <c r="D961" s="16" t="s">
        <v>298</v>
      </c>
      <c r="E961" s="17">
        <v>4999</v>
      </c>
      <c r="F961" s="17">
        <v>4999</v>
      </c>
      <c r="G961" s="18">
        <v>1599.68</v>
      </c>
      <c r="H961" s="18">
        <v>679.86</v>
      </c>
      <c r="I961" s="17">
        <v>0</v>
      </c>
      <c r="J961" s="17" t="s">
        <v>528</v>
      </c>
      <c r="K961" s="18">
        <f t="shared" si="43"/>
        <v>2279.54</v>
      </c>
      <c r="L961" s="18">
        <f t="shared" si="44"/>
        <v>2279.54</v>
      </c>
    </row>
    <row r="962" s="10" customFormat="1" ht="55" customHeight="1" spans="1:12">
      <c r="A962" s="15">
        <f t="shared" si="42"/>
        <v>960</v>
      </c>
      <c r="B962" s="16" t="s">
        <v>2090</v>
      </c>
      <c r="C962" s="16" t="s">
        <v>648</v>
      </c>
      <c r="D962" s="16" t="s">
        <v>298</v>
      </c>
      <c r="E962" s="17">
        <v>4999</v>
      </c>
      <c r="F962" s="17">
        <v>4999</v>
      </c>
      <c r="G962" s="18">
        <v>1599.68</v>
      </c>
      <c r="H962" s="18">
        <v>679.86</v>
      </c>
      <c r="I962" s="17">
        <v>0</v>
      </c>
      <c r="J962" s="17" t="s">
        <v>528</v>
      </c>
      <c r="K962" s="18">
        <f t="shared" si="43"/>
        <v>2279.54</v>
      </c>
      <c r="L962" s="18">
        <f t="shared" si="44"/>
        <v>2279.54</v>
      </c>
    </row>
    <row r="963" s="10" customFormat="1" ht="55" customHeight="1" spans="1:12">
      <c r="A963" s="15">
        <f t="shared" si="42"/>
        <v>961</v>
      </c>
      <c r="B963" s="16" t="s">
        <v>2091</v>
      </c>
      <c r="C963" s="16" t="s">
        <v>2092</v>
      </c>
      <c r="D963" s="16" t="s">
        <v>298</v>
      </c>
      <c r="E963" s="17">
        <v>4999</v>
      </c>
      <c r="F963" s="17">
        <v>4999</v>
      </c>
      <c r="G963" s="18">
        <v>1599.68</v>
      </c>
      <c r="H963" s="18">
        <v>679.86</v>
      </c>
      <c r="I963" s="17">
        <v>0</v>
      </c>
      <c r="J963" s="17" t="s">
        <v>528</v>
      </c>
      <c r="K963" s="18">
        <f t="shared" si="43"/>
        <v>2279.54</v>
      </c>
      <c r="L963" s="18">
        <f t="shared" si="44"/>
        <v>2279.54</v>
      </c>
    </row>
    <row r="964" s="10" customFormat="1" ht="55" customHeight="1" spans="1:12">
      <c r="A964" s="15">
        <f t="shared" ref="A964:A1027" si="45">ROW()-2</f>
        <v>962</v>
      </c>
      <c r="B964" s="16" t="s">
        <v>2093</v>
      </c>
      <c r="C964" s="16" t="s">
        <v>2094</v>
      </c>
      <c r="D964" s="16" t="s">
        <v>298</v>
      </c>
      <c r="E964" s="17">
        <v>4999</v>
      </c>
      <c r="F964" s="17">
        <v>4999</v>
      </c>
      <c r="G964" s="18">
        <v>1599.68</v>
      </c>
      <c r="H964" s="18">
        <v>679.86</v>
      </c>
      <c r="I964" s="17">
        <v>0</v>
      </c>
      <c r="J964" s="17" t="s">
        <v>528</v>
      </c>
      <c r="K964" s="18">
        <f t="shared" ref="K964:K1027" si="46">G964+H964</f>
        <v>2279.54</v>
      </c>
      <c r="L964" s="18">
        <f t="shared" ref="L964:L1027" si="47">K964</f>
        <v>2279.54</v>
      </c>
    </row>
    <row r="965" s="10" customFormat="1" ht="55" customHeight="1" spans="1:12">
      <c r="A965" s="15">
        <f t="shared" si="45"/>
        <v>963</v>
      </c>
      <c r="B965" s="16" t="s">
        <v>2095</v>
      </c>
      <c r="C965" s="16" t="s">
        <v>2096</v>
      </c>
      <c r="D965" s="16" t="s">
        <v>298</v>
      </c>
      <c r="E965" s="17">
        <v>4999</v>
      </c>
      <c r="F965" s="17">
        <v>4999</v>
      </c>
      <c r="G965" s="18">
        <v>1599.68</v>
      </c>
      <c r="H965" s="18">
        <v>679.86</v>
      </c>
      <c r="I965" s="17">
        <v>0</v>
      </c>
      <c r="J965" s="17" t="s">
        <v>528</v>
      </c>
      <c r="K965" s="18">
        <f t="shared" si="46"/>
        <v>2279.54</v>
      </c>
      <c r="L965" s="18">
        <f t="shared" si="47"/>
        <v>2279.54</v>
      </c>
    </row>
    <row r="966" s="10" customFormat="1" ht="55" customHeight="1" spans="1:12">
      <c r="A966" s="15">
        <f t="shared" si="45"/>
        <v>964</v>
      </c>
      <c r="B966" s="16" t="s">
        <v>2097</v>
      </c>
      <c r="C966" s="16" t="s">
        <v>534</v>
      </c>
      <c r="D966" s="16" t="s">
        <v>298</v>
      </c>
      <c r="E966" s="17">
        <v>4999</v>
      </c>
      <c r="F966" s="17">
        <v>4999</v>
      </c>
      <c r="G966" s="18">
        <v>1599.68</v>
      </c>
      <c r="H966" s="18">
        <v>679.86</v>
      </c>
      <c r="I966" s="17">
        <v>0</v>
      </c>
      <c r="J966" s="17" t="s">
        <v>528</v>
      </c>
      <c r="K966" s="18">
        <f t="shared" si="46"/>
        <v>2279.54</v>
      </c>
      <c r="L966" s="18">
        <f t="shared" si="47"/>
        <v>2279.54</v>
      </c>
    </row>
    <row r="967" s="10" customFormat="1" ht="55" customHeight="1" spans="1:12">
      <c r="A967" s="15">
        <f t="shared" si="45"/>
        <v>965</v>
      </c>
      <c r="B967" s="16" t="s">
        <v>2098</v>
      </c>
      <c r="C967" s="16" t="s">
        <v>2099</v>
      </c>
      <c r="D967" s="16" t="s">
        <v>298</v>
      </c>
      <c r="E967" s="17">
        <v>4999</v>
      </c>
      <c r="F967" s="17">
        <v>4999</v>
      </c>
      <c r="G967" s="18">
        <v>1599.68</v>
      </c>
      <c r="H967" s="18">
        <v>679.86</v>
      </c>
      <c r="I967" s="17">
        <v>0</v>
      </c>
      <c r="J967" s="17" t="s">
        <v>528</v>
      </c>
      <c r="K967" s="18">
        <f t="shared" si="46"/>
        <v>2279.54</v>
      </c>
      <c r="L967" s="18">
        <f t="shared" si="47"/>
        <v>2279.54</v>
      </c>
    </row>
    <row r="968" s="10" customFormat="1" ht="55" customHeight="1" spans="1:12">
      <c r="A968" s="15">
        <f t="shared" si="45"/>
        <v>966</v>
      </c>
      <c r="B968" s="16" t="s">
        <v>2100</v>
      </c>
      <c r="C968" s="16" t="s">
        <v>667</v>
      </c>
      <c r="D968" s="16" t="s">
        <v>298</v>
      </c>
      <c r="E968" s="17">
        <v>4999</v>
      </c>
      <c r="F968" s="17">
        <v>4999</v>
      </c>
      <c r="G968" s="18">
        <v>1599.68</v>
      </c>
      <c r="H968" s="18">
        <v>679.86</v>
      </c>
      <c r="I968" s="17">
        <v>0</v>
      </c>
      <c r="J968" s="17" t="s">
        <v>528</v>
      </c>
      <c r="K968" s="18">
        <f t="shared" si="46"/>
        <v>2279.54</v>
      </c>
      <c r="L968" s="18">
        <f t="shared" si="47"/>
        <v>2279.54</v>
      </c>
    </row>
    <row r="969" s="10" customFormat="1" ht="55" customHeight="1" spans="1:12">
      <c r="A969" s="15">
        <f t="shared" si="45"/>
        <v>967</v>
      </c>
      <c r="B969" s="16" t="s">
        <v>2101</v>
      </c>
      <c r="C969" s="16" t="s">
        <v>790</v>
      </c>
      <c r="D969" s="16" t="s">
        <v>298</v>
      </c>
      <c r="E969" s="17">
        <v>4999</v>
      </c>
      <c r="F969" s="17">
        <v>4999</v>
      </c>
      <c r="G969" s="18">
        <v>1599.68</v>
      </c>
      <c r="H969" s="18">
        <v>679.86</v>
      </c>
      <c r="I969" s="17">
        <v>0</v>
      </c>
      <c r="J969" s="17" t="s">
        <v>528</v>
      </c>
      <c r="K969" s="18">
        <f t="shared" si="46"/>
        <v>2279.54</v>
      </c>
      <c r="L969" s="18">
        <f t="shared" si="47"/>
        <v>2279.54</v>
      </c>
    </row>
    <row r="970" s="10" customFormat="1" ht="55" customHeight="1" spans="1:12">
      <c r="A970" s="15">
        <f t="shared" si="45"/>
        <v>968</v>
      </c>
      <c r="B970" s="16" t="s">
        <v>2102</v>
      </c>
      <c r="C970" s="16" t="s">
        <v>662</v>
      </c>
      <c r="D970" s="16" t="s">
        <v>298</v>
      </c>
      <c r="E970" s="17">
        <v>4999</v>
      </c>
      <c r="F970" s="17">
        <v>4999</v>
      </c>
      <c r="G970" s="18">
        <v>1599.68</v>
      </c>
      <c r="H970" s="18">
        <v>679.86</v>
      </c>
      <c r="I970" s="17">
        <v>0</v>
      </c>
      <c r="J970" s="17" t="s">
        <v>528</v>
      </c>
      <c r="K970" s="18">
        <f t="shared" si="46"/>
        <v>2279.54</v>
      </c>
      <c r="L970" s="18">
        <f t="shared" si="47"/>
        <v>2279.54</v>
      </c>
    </row>
    <row r="971" s="10" customFormat="1" ht="55" customHeight="1" spans="1:12">
      <c r="A971" s="15">
        <f t="shared" si="45"/>
        <v>969</v>
      </c>
      <c r="B971" s="16" t="s">
        <v>2103</v>
      </c>
      <c r="C971" s="16" t="s">
        <v>575</v>
      </c>
      <c r="D971" s="16" t="s">
        <v>298</v>
      </c>
      <c r="E971" s="17">
        <v>4999</v>
      </c>
      <c r="F971" s="17">
        <v>4999</v>
      </c>
      <c r="G971" s="18">
        <v>1599.68</v>
      </c>
      <c r="H971" s="18">
        <v>679.86</v>
      </c>
      <c r="I971" s="17">
        <v>0</v>
      </c>
      <c r="J971" s="17" t="s">
        <v>528</v>
      </c>
      <c r="K971" s="18">
        <f t="shared" si="46"/>
        <v>2279.54</v>
      </c>
      <c r="L971" s="18">
        <f t="shared" si="47"/>
        <v>2279.54</v>
      </c>
    </row>
    <row r="972" s="10" customFormat="1" ht="55" customHeight="1" spans="1:12">
      <c r="A972" s="15">
        <f t="shared" si="45"/>
        <v>970</v>
      </c>
      <c r="B972" s="16" t="s">
        <v>2104</v>
      </c>
      <c r="C972" s="16" t="s">
        <v>2105</v>
      </c>
      <c r="D972" s="16" t="s">
        <v>298</v>
      </c>
      <c r="E972" s="17">
        <v>4999</v>
      </c>
      <c r="F972" s="17">
        <v>4999</v>
      </c>
      <c r="G972" s="18">
        <v>1599.68</v>
      </c>
      <c r="H972" s="18">
        <v>679.86</v>
      </c>
      <c r="I972" s="17">
        <v>0</v>
      </c>
      <c r="J972" s="17" t="s">
        <v>528</v>
      </c>
      <c r="K972" s="18">
        <f t="shared" si="46"/>
        <v>2279.54</v>
      </c>
      <c r="L972" s="18">
        <f t="shared" si="47"/>
        <v>2279.54</v>
      </c>
    </row>
    <row r="973" s="10" customFormat="1" ht="55" customHeight="1" spans="1:12">
      <c r="A973" s="15">
        <f t="shared" si="45"/>
        <v>971</v>
      </c>
      <c r="B973" s="16" t="s">
        <v>2106</v>
      </c>
      <c r="C973" s="16" t="s">
        <v>2107</v>
      </c>
      <c r="D973" s="16" t="s">
        <v>298</v>
      </c>
      <c r="E973" s="17">
        <v>4999</v>
      </c>
      <c r="F973" s="17">
        <v>4999</v>
      </c>
      <c r="G973" s="18">
        <v>1599.68</v>
      </c>
      <c r="H973" s="18">
        <v>679.86</v>
      </c>
      <c r="I973" s="17">
        <v>0</v>
      </c>
      <c r="J973" s="17" t="s">
        <v>528</v>
      </c>
      <c r="K973" s="18">
        <f t="shared" si="46"/>
        <v>2279.54</v>
      </c>
      <c r="L973" s="18">
        <f t="shared" si="47"/>
        <v>2279.54</v>
      </c>
    </row>
    <row r="974" s="10" customFormat="1" ht="55" customHeight="1" spans="1:12">
      <c r="A974" s="15">
        <f t="shared" si="45"/>
        <v>972</v>
      </c>
      <c r="B974" s="16" t="s">
        <v>2108</v>
      </c>
      <c r="C974" s="16" t="s">
        <v>2109</v>
      </c>
      <c r="D974" s="16" t="s">
        <v>298</v>
      </c>
      <c r="E974" s="17">
        <v>4999</v>
      </c>
      <c r="F974" s="17">
        <v>4999</v>
      </c>
      <c r="G974" s="18">
        <v>1599.68</v>
      </c>
      <c r="H974" s="18">
        <v>679.86</v>
      </c>
      <c r="I974" s="17">
        <v>0</v>
      </c>
      <c r="J974" s="17" t="s">
        <v>528</v>
      </c>
      <c r="K974" s="18">
        <f t="shared" si="46"/>
        <v>2279.54</v>
      </c>
      <c r="L974" s="18">
        <f t="shared" si="47"/>
        <v>2279.54</v>
      </c>
    </row>
    <row r="975" s="10" customFormat="1" ht="55" customHeight="1" spans="1:12">
      <c r="A975" s="15">
        <f t="shared" si="45"/>
        <v>973</v>
      </c>
      <c r="B975" s="16" t="s">
        <v>2110</v>
      </c>
      <c r="C975" s="16" t="s">
        <v>2111</v>
      </c>
      <c r="D975" s="16" t="s">
        <v>298</v>
      </c>
      <c r="E975" s="17">
        <v>4999</v>
      </c>
      <c r="F975" s="17">
        <v>4999</v>
      </c>
      <c r="G975" s="18">
        <v>1599.68</v>
      </c>
      <c r="H975" s="18">
        <v>679.86</v>
      </c>
      <c r="I975" s="17">
        <v>0</v>
      </c>
      <c r="J975" s="17" t="s">
        <v>528</v>
      </c>
      <c r="K975" s="18">
        <f t="shared" si="46"/>
        <v>2279.54</v>
      </c>
      <c r="L975" s="18">
        <f t="shared" si="47"/>
        <v>2279.54</v>
      </c>
    </row>
    <row r="976" s="10" customFormat="1" ht="55" customHeight="1" spans="1:12">
      <c r="A976" s="15">
        <f t="shared" si="45"/>
        <v>974</v>
      </c>
      <c r="B976" s="16" t="s">
        <v>2112</v>
      </c>
      <c r="C976" s="16" t="s">
        <v>1708</v>
      </c>
      <c r="D976" s="16" t="s">
        <v>298</v>
      </c>
      <c r="E976" s="17">
        <v>4999</v>
      </c>
      <c r="F976" s="17">
        <v>4999</v>
      </c>
      <c r="G976" s="18">
        <v>1599.68</v>
      </c>
      <c r="H976" s="18">
        <v>679.86</v>
      </c>
      <c r="I976" s="17">
        <v>0</v>
      </c>
      <c r="J976" s="17" t="s">
        <v>528</v>
      </c>
      <c r="K976" s="18">
        <f t="shared" si="46"/>
        <v>2279.54</v>
      </c>
      <c r="L976" s="18">
        <f t="shared" si="47"/>
        <v>2279.54</v>
      </c>
    </row>
    <row r="977" s="10" customFormat="1" ht="55" customHeight="1" spans="1:12">
      <c r="A977" s="15">
        <f t="shared" si="45"/>
        <v>975</v>
      </c>
      <c r="B977" s="16" t="s">
        <v>2113</v>
      </c>
      <c r="C977" s="16" t="s">
        <v>967</v>
      </c>
      <c r="D977" s="16" t="s">
        <v>298</v>
      </c>
      <c r="E977" s="17">
        <v>4999</v>
      </c>
      <c r="F977" s="17">
        <v>4999</v>
      </c>
      <c r="G977" s="18">
        <v>1599.68</v>
      </c>
      <c r="H977" s="18">
        <v>679.86</v>
      </c>
      <c r="I977" s="17">
        <v>0</v>
      </c>
      <c r="J977" s="17" t="s">
        <v>528</v>
      </c>
      <c r="K977" s="18">
        <f t="shared" si="46"/>
        <v>2279.54</v>
      </c>
      <c r="L977" s="18">
        <f t="shared" si="47"/>
        <v>2279.54</v>
      </c>
    </row>
    <row r="978" s="10" customFormat="1" ht="55" customHeight="1" spans="1:12">
      <c r="A978" s="15">
        <f t="shared" si="45"/>
        <v>976</v>
      </c>
      <c r="B978" s="16" t="s">
        <v>2114</v>
      </c>
      <c r="C978" s="16" t="s">
        <v>2115</v>
      </c>
      <c r="D978" s="16" t="s">
        <v>298</v>
      </c>
      <c r="E978" s="17">
        <v>4999</v>
      </c>
      <c r="F978" s="17">
        <v>4999</v>
      </c>
      <c r="G978" s="18">
        <v>1599.68</v>
      </c>
      <c r="H978" s="18">
        <v>679.86</v>
      </c>
      <c r="I978" s="17">
        <v>0</v>
      </c>
      <c r="J978" s="17" t="s">
        <v>528</v>
      </c>
      <c r="K978" s="18">
        <f t="shared" si="46"/>
        <v>2279.54</v>
      </c>
      <c r="L978" s="18">
        <f t="shared" si="47"/>
        <v>2279.54</v>
      </c>
    </row>
    <row r="979" s="10" customFormat="1" ht="55" customHeight="1" spans="1:12">
      <c r="A979" s="15">
        <f t="shared" si="45"/>
        <v>977</v>
      </c>
      <c r="B979" s="16" t="s">
        <v>2116</v>
      </c>
      <c r="C979" s="16" t="s">
        <v>685</v>
      </c>
      <c r="D979" s="16" t="s">
        <v>298</v>
      </c>
      <c r="E979" s="17">
        <v>4999</v>
      </c>
      <c r="F979" s="17">
        <v>4999</v>
      </c>
      <c r="G979" s="18">
        <v>1599.68</v>
      </c>
      <c r="H979" s="18">
        <v>679.86</v>
      </c>
      <c r="I979" s="17">
        <v>0</v>
      </c>
      <c r="J979" s="17" t="s">
        <v>528</v>
      </c>
      <c r="K979" s="18">
        <f t="shared" si="46"/>
        <v>2279.54</v>
      </c>
      <c r="L979" s="18">
        <f t="shared" si="47"/>
        <v>2279.54</v>
      </c>
    </row>
    <row r="980" s="10" customFormat="1" ht="55" customHeight="1" spans="1:12">
      <c r="A980" s="15">
        <f t="shared" si="45"/>
        <v>978</v>
      </c>
      <c r="B980" s="16" t="s">
        <v>2117</v>
      </c>
      <c r="C980" s="16" t="s">
        <v>755</v>
      </c>
      <c r="D980" s="16" t="s">
        <v>298</v>
      </c>
      <c r="E980" s="17">
        <v>4999</v>
      </c>
      <c r="F980" s="17">
        <v>4999</v>
      </c>
      <c r="G980" s="18">
        <v>1599.68</v>
      </c>
      <c r="H980" s="18">
        <v>679.86</v>
      </c>
      <c r="I980" s="17">
        <v>0</v>
      </c>
      <c r="J980" s="17" t="s">
        <v>528</v>
      </c>
      <c r="K980" s="18">
        <f t="shared" si="46"/>
        <v>2279.54</v>
      </c>
      <c r="L980" s="18">
        <f t="shared" si="47"/>
        <v>2279.54</v>
      </c>
    </row>
    <row r="981" s="10" customFormat="1" ht="55" customHeight="1" spans="1:12">
      <c r="A981" s="15">
        <f t="shared" si="45"/>
        <v>979</v>
      </c>
      <c r="B981" s="16" t="s">
        <v>2118</v>
      </c>
      <c r="C981" s="16" t="s">
        <v>2119</v>
      </c>
      <c r="D981" s="16" t="s">
        <v>298</v>
      </c>
      <c r="E981" s="17">
        <v>4999</v>
      </c>
      <c r="F981" s="17">
        <v>4999</v>
      </c>
      <c r="G981" s="18">
        <v>1599.68</v>
      </c>
      <c r="H981" s="18">
        <v>679.86</v>
      </c>
      <c r="I981" s="17">
        <v>0</v>
      </c>
      <c r="J981" s="17" t="s">
        <v>528</v>
      </c>
      <c r="K981" s="18">
        <f t="shared" si="46"/>
        <v>2279.54</v>
      </c>
      <c r="L981" s="18">
        <f t="shared" si="47"/>
        <v>2279.54</v>
      </c>
    </row>
    <row r="982" s="10" customFormat="1" ht="55" customHeight="1" spans="1:12">
      <c r="A982" s="15">
        <f t="shared" si="45"/>
        <v>980</v>
      </c>
      <c r="B982" s="16" t="s">
        <v>2120</v>
      </c>
      <c r="C982" s="16" t="s">
        <v>2121</v>
      </c>
      <c r="D982" s="16" t="s">
        <v>298</v>
      </c>
      <c r="E982" s="17">
        <v>4999</v>
      </c>
      <c r="F982" s="17">
        <v>4999</v>
      </c>
      <c r="G982" s="18">
        <v>1599.68</v>
      </c>
      <c r="H982" s="18">
        <v>679.86</v>
      </c>
      <c r="I982" s="17">
        <v>0</v>
      </c>
      <c r="J982" s="17" t="s">
        <v>528</v>
      </c>
      <c r="K982" s="18">
        <f t="shared" si="46"/>
        <v>2279.54</v>
      </c>
      <c r="L982" s="18">
        <f t="shared" si="47"/>
        <v>2279.54</v>
      </c>
    </row>
    <row r="983" s="10" customFormat="1" ht="55" customHeight="1" spans="1:12">
      <c r="A983" s="15">
        <f t="shared" si="45"/>
        <v>981</v>
      </c>
      <c r="B983" s="16" t="s">
        <v>2122</v>
      </c>
      <c r="C983" s="16" t="s">
        <v>2092</v>
      </c>
      <c r="D983" s="16" t="s">
        <v>298</v>
      </c>
      <c r="E983" s="17">
        <v>4999</v>
      </c>
      <c r="F983" s="17">
        <v>4999</v>
      </c>
      <c r="G983" s="18">
        <v>1599.68</v>
      </c>
      <c r="H983" s="18">
        <v>679.86</v>
      </c>
      <c r="I983" s="17">
        <v>0</v>
      </c>
      <c r="J983" s="17" t="s">
        <v>528</v>
      </c>
      <c r="K983" s="18">
        <f t="shared" si="46"/>
        <v>2279.54</v>
      </c>
      <c r="L983" s="18">
        <f t="shared" si="47"/>
        <v>2279.54</v>
      </c>
    </row>
    <row r="984" s="10" customFormat="1" ht="55" customHeight="1" spans="1:12">
      <c r="A984" s="15">
        <f t="shared" si="45"/>
        <v>982</v>
      </c>
      <c r="B984" s="16" t="s">
        <v>2123</v>
      </c>
      <c r="C984" s="16" t="s">
        <v>2124</v>
      </c>
      <c r="D984" s="16" t="s">
        <v>298</v>
      </c>
      <c r="E984" s="17">
        <v>4999</v>
      </c>
      <c r="F984" s="17">
        <v>4999</v>
      </c>
      <c r="G984" s="18">
        <v>1599.68</v>
      </c>
      <c r="H984" s="18">
        <v>679.86</v>
      </c>
      <c r="I984" s="17">
        <v>0</v>
      </c>
      <c r="J984" s="17" t="s">
        <v>528</v>
      </c>
      <c r="K984" s="18">
        <f t="shared" si="46"/>
        <v>2279.54</v>
      </c>
      <c r="L984" s="18">
        <f t="shared" si="47"/>
        <v>2279.54</v>
      </c>
    </row>
    <row r="985" s="10" customFormat="1" ht="55" customHeight="1" spans="1:12">
      <c r="A985" s="15">
        <f t="shared" si="45"/>
        <v>983</v>
      </c>
      <c r="B985" s="16" t="s">
        <v>2125</v>
      </c>
      <c r="C985" s="16" t="s">
        <v>886</v>
      </c>
      <c r="D985" s="16" t="s">
        <v>298</v>
      </c>
      <c r="E985" s="17">
        <v>4999</v>
      </c>
      <c r="F985" s="17">
        <v>4999</v>
      </c>
      <c r="G985" s="18">
        <v>1599.68</v>
      </c>
      <c r="H985" s="18">
        <v>679.86</v>
      </c>
      <c r="I985" s="17">
        <v>0</v>
      </c>
      <c r="J985" s="17" t="s">
        <v>528</v>
      </c>
      <c r="K985" s="18">
        <f t="shared" si="46"/>
        <v>2279.54</v>
      </c>
      <c r="L985" s="18">
        <f t="shared" si="47"/>
        <v>2279.54</v>
      </c>
    </row>
    <row r="986" s="10" customFormat="1" ht="55" customHeight="1" spans="1:12">
      <c r="A986" s="15">
        <f t="shared" si="45"/>
        <v>984</v>
      </c>
      <c r="B986" s="16" t="s">
        <v>2126</v>
      </c>
      <c r="C986" s="16" t="s">
        <v>806</v>
      </c>
      <c r="D986" s="16" t="s">
        <v>298</v>
      </c>
      <c r="E986" s="17">
        <v>4999</v>
      </c>
      <c r="F986" s="17">
        <v>4999</v>
      </c>
      <c r="G986" s="18">
        <v>1599.68</v>
      </c>
      <c r="H986" s="18">
        <v>679.86</v>
      </c>
      <c r="I986" s="17">
        <v>0</v>
      </c>
      <c r="J986" s="17" t="s">
        <v>528</v>
      </c>
      <c r="K986" s="18">
        <f t="shared" si="46"/>
        <v>2279.54</v>
      </c>
      <c r="L986" s="18">
        <f t="shared" si="47"/>
        <v>2279.54</v>
      </c>
    </row>
    <row r="987" s="10" customFormat="1" ht="55" customHeight="1" spans="1:12">
      <c r="A987" s="15">
        <f t="shared" si="45"/>
        <v>985</v>
      </c>
      <c r="B987" s="16" t="s">
        <v>2127</v>
      </c>
      <c r="C987" s="16" t="s">
        <v>2128</v>
      </c>
      <c r="D987" s="16" t="s">
        <v>298</v>
      </c>
      <c r="E987" s="17">
        <v>4999</v>
      </c>
      <c r="F987" s="17">
        <v>4999</v>
      </c>
      <c r="G987" s="18">
        <v>1599.68</v>
      </c>
      <c r="H987" s="18">
        <v>679.86</v>
      </c>
      <c r="I987" s="17">
        <v>0</v>
      </c>
      <c r="J987" s="17" t="s">
        <v>528</v>
      </c>
      <c r="K987" s="18">
        <f t="shared" si="46"/>
        <v>2279.54</v>
      </c>
      <c r="L987" s="18">
        <f t="shared" si="47"/>
        <v>2279.54</v>
      </c>
    </row>
    <row r="988" s="10" customFormat="1" ht="55" customHeight="1" spans="1:12">
      <c r="A988" s="15">
        <f t="shared" si="45"/>
        <v>986</v>
      </c>
      <c r="B988" s="16" t="s">
        <v>2129</v>
      </c>
      <c r="C988" s="16" t="s">
        <v>569</v>
      </c>
      <c r="D988" s="16" t="s">
        <v>298</v>
      </c>
      <c r="E988" s="17">
        <v>4999</v>
      </c>
      <c r="F988" s="17">
        <v>4999</v>
      </c>
      <c r="G988" s="18">
        <v>1599.68</v>
      </c>
      <c r="H988" s="18">
        <v>679.86</v>
      </c>
      <c r="I988" s="17">
        <v>0</v>
      </c>
      <c r="J988" s="17" t="s">
        <v>528</v>
      </c>
      <c r="K988" s="18">
        <f t="shared" si="46"/>
        <v>2279.54</v>
      </c>
      <c r="L988" s="18">
        <f t="shared" si="47"/>
        <v>2279.54</v>
      </c>
    </row>
    <row r="989" s="10" customFormat="1" ht="55" customHeight="1" spans="1:12">
      <c r="A989" s="15">
        <f t="shared" si="45"/>
        <v>987</v>
      </c>
      <c r="B989" s="16" t="s">
        <v>2130</v>
      </c>
      <c r="C989" s="16" t="s">
        <v>2131</v>
      </c>
      <c r="D989" s="16" t="s">
        <v>298</v>
      </c>
      <c r="E989" s="17">
        <v>4999</v>
      </c>
      <c r="F989" s="17">
        <v>4999</v>
      </c>
      <c r="G989" s="18">
        <v>1599.68</v>
      </c>
      <c r="H989" s="18">
        <v>679.86</v>
      </c>
      <c r="I989" s="17">
        <v>0</v>
      </c>
      <c r="J989" s="17" t="s">
        <v>528</v>
      </c>
      <c r="K989" s="18">
        <f t="shared" si="46"/>
        <v>2279.54</v>
      </c>
      <c r="L989" s="18">
        <f t="shared" si="47"/>
        <v>2279.54</v>
      </c>
    </row>
    <row r="990" s="10" customFormat="1" ht="55" customHeight="1" spans="1:12">
      <c r="A990" s="15">
        <f t="shared" si="45"/>
        <v>988</v>
      </c>
      <c r="B990" s="16" t="s">
        <v>2132</v>
      </c>
      <c r="C990" s="16" t="s">
        <v>2133</v>
      </c>
      <c r="D990" s="16" t="s">
        <v>298</v>
      </c>
      <c r="E990" s="17">
        <v>4999</v>
      </c>
      <c r="F990" s="17">
        <v>4999</v>
      </c>
      <c r="G990" s="18">
        <v>1599.68</v>
      </c>
      <c r="H990" s="18">
        <v>679.86</v>
      </c>
      <c r="I990" s="17">
        <v>0</v>
      </c>
      <c r="J990" s="17" t="s">
        <v>528</v>
      </c>
      <c r="K990" s="18">
        <f t="shared" si="46"/>
        <v>2279.54</v>
      </c>
      <c r="L990" s="18">
        <f t="shared" si="47"/>
        <v>2279.54</v>
      </c>
    </row>
    <row r="991" s="10" customFormat="1" ht="55" customHeight="1" spans="1:12">
      <c r="A991" s="15">
        <f t="shared" si="45"/>
        <v>989</v>
      </c>
      <c r="B991" s="16" t="s">
        <v>2134</v>
      </c>
      <c r="C991" s="16" t="s">
        <v>811</v>
      </c>
      <c r="D991" s="16" t="s">
        <v>298</v>
      </c>
      <c r="E991" s="17">
        <v>4999</v>
      </c>
      <c r="F991" s="17">
        <v>4999</v>
      </c>
      <c r="G991" s="18">
        <v>1599.68</v>
      </c>
      <c r="H991" s="18">
        <v>679.86</v>
      </c>
      <c r="I991" s="17">
        <v>0</v>
      </c>
      <c r="J991" s="17" t="s">
        <v>528</v>
      </c>
      <c r="K991" s="18">
        <f t="shared" si="46"/>
        <v>2279.54</v>
      </c>
      <c r="L991" s="18">
        <f t="shared" si="47"/>
        <v>2279.54</v>
      </c>
    </row>
    <row r="992" s="10" customFormat="1" ht="55" customHeight="1" spans="1:12">
      <c r="A992" s="15">
        <f t="shared" si="45"/>
        <v>990</v>
      </c>
      <c r="B992" s="16" t="s">
        <v>2135</v>
      </c>
      <c r="C992" s="16" t="s">
        <v>617</v>
      </c>
      <c r="D992" s="16" t="s">
        <v>298</v>
      </c>
      <c r="E992" s="17">
        <v>4999</v>
      </c>
      <c r="F992" s="17">
        <v>4999</v>
      </c>
      <c r="G992" s="18">
        <v>1599.68</v>
      </c>
      <c r="H992" s="18">
        <v>679.86</v>
      </c>
      <c r="I992" s="17">
        <v>0</v>
      </c>
      <c r="J992" s="17" t="s">
        <v>528</v>
      </c>
      <c r="K992" s="18">
        <f t="shared" si="46"/>
        <v>2279.54</v>
      </c>
      <c r="L992" s="18">
        <f t="shared" si="47"/>
        <v>2279.54</v>
      </c>
    </row>
    <row r="993" s="10" customFormat="1" ht="55" customHeight="1" spans="1:12">
      <c r="A993" s="15">
        <f t="shared" si="45"/>
        <v>991</v>
      </c>
      <c r="B993" s="16" t="s">
        <v>2136</v>
      </c>
      <c r="C993" s="16" t="s">
        <v>1626</v>
      </c>
      <c r="D993" s="16" t="s">
        <v>298</v>
      </c>
      <c r="E993" s="17">
        <v>4999</v>
      </c>
      <c r="F993" s="17">
        <v>4999</v>
      </c>
      <c r="G993" s="18">
        <v>1599.68</v>
      </c>
      <c r="H993" s="18">
        <v>679.86</v>
      </c>
      <c r="I993" s="17">
        <v>0</v>
      </c>
      <c r="J993" s="17" t="s">
        <v>528</v>
      </c>
      <c r="K993" s="18">
        <f t="shared" si="46"/>
        <v>2279.54</v>
      </c>
      <c r="L993" s="18">
        <f t="shared" si="47"/>
        <v>2279.54</v>
      </c>
    </row>
    <row r="994" s="10" customFormat="1" ht="55" customHeight="1" spans="1:12">
      <c r="A994" s="15">
        <f t="shared" si="45"/>
        <v>992</v>
      </c>
      <c r="B994" s="16" t="s">
        <v>2137</v>
      </c>
      <c r="C994" s="16" t="s">
        <v>852</v>
      </c>
      <c r="D994" s="16" t="s">
        <v>298</v>
      </c>
      <c r="E994" s="17">
        <v>4999</v>
      </c>
      <c r="F994" s="17">
        <v>4999</v>
      </c>
      <c r="G994" s="18">
        <v>1599.68</v>
      </c>
      <c r="H994" s="18">
        <v>679.86</v>
      </c>
      <c r="I994" s="17">
        <v>0</v>
      </c>
      <c r="J994" s="17" t="s">
        <v>528</v>
      </c>
      <c r="K994" s="18">
        <f t="shared" si="46"/>
        <v>2279.54</v>
      </c>
      <c r="L994" s="18">
        <f t="shared" si="47"/>
        <v>2279.54</v>
      </c>
    </row>
    <row r="995" s="10" customFormat="1" ht="55" customHeight="1" spans="1:12">
      <c r="A995" s="15">
        <f t="shared" si="45"/>
        <v>993</v>
      </c>
      <c r="B995" s="16" t="s">
        <v>2138</v>
      </c>
      <c r="C995" s="16" t="s">
        <v>2139</v>
      </c>
      <c r="D995" s="16" t="s">
        <v>298</v>
      </c>
      <c r="E995" s="17">
        <v>4999</v>
      </c>
      <c r="F995" s="17">
        <v>4999</v>
      </c>
      <c r="G995" s="18">
        <v>1599.68</v>
      </c>
      <c r="H995" s="18">
        <v>679.86</v>
      </c>
      <c r="I995" s="17">
        <v>0</v>
      </c>
      <c r="J995" s="17" t="s">
        <v>528</v>
      </c>
      <c r="K995" s="18">
        <f t="shared" si="46"/>
        <v>2279.54</v>
      </c>
      <c r="L995" s="18">
        <f t="shared" si="47"/>
        <v>2279.54</v>
      </c>
    </row>
    <row r="996" s="10" customFormat="1" ht="55" customHeight="1" spans="1:12">
      <c r="A996" s="15">
        <f t="shared" si="45"/>
        <v>994</v>
      </c>
      <c r="B996" s="16" t="s">
        <v>2140</v>
      </c>
      <c r="C996" s="16" t="s">
        <v>2141</v>
      </c>
      <c r="D996" s="16" t="s">
        <v>298</v>
      </c>
      <c r="E996" s="17">
        <v>4999</v>
      </c>
      <c r="F996" s="17">
        <v>4999</v>
      </c>
      <c r="G996" s="18">
        <v>1599.68</v>
      </c>
      <c r="H996" s="18">
        <v>679.86</v>
      </c>
      <c r="I996" s="17">
        <v>0</v>
      </c>
      <c r="J996" s="17" t="s">
        <v>528</v>
      </c>
      <c r="K996" s="18">
        <f t="shared" si="46"/>
        <v>2279.54</v>
      </c>
      <c r="L996" s="18">
        <f t="shared" si="47"/>
        <v>2279.54</v>
      </c>
    </row>
    <row r="997" s="10" customFormat="1" ht="55" customHeight="1" spans="1:12">
      <c r="A997" s="15">
        <f t="shared" si="45"/>
        <v>995</v>
      </c>
      <c r="B997" s="16" t="s">
        <v>2142</v>
      </c>
      <c r="C997" s="16" t="s">
        <v>2143</v>
      </c>
      <c r="D997" s="16" t="s">
        <v>298</v>
      </c>
      <c r="E997" s="17">
        <v>4999</v>
      </c>
      <c r="F997" s="17">
        <v>4999</v>
      </c>
      <c r="G997" s="18">
        <v>1599.68</v>
      </c>
      <c r="H997" s="18">
        <v>679.86</v>
      </c>
      <c r="I997" s="17">
        <v>0</v>
      </c>
      <c r="J997" s="17" t="s">
        <v>528</v>
      </c>
      <c r="K997" s="18">
        <f t="shared" si="46"/>
        <v>2279.54</v>
      </c>
      <c r="L997" s="18">
        <f t="shared" si="47"/>
        <v>2279.54</v>
      </c>
    </row>
    <row r="998" s="10" customFormat="1" ht="55" customHeight="1" spans="1:12">
      <c r="A998" s="15">
        <f t="shared" si="45"/>
        <v>996</v>
      </c>
      <c r="B998" s="16" t="s">
        <v>2144</v>
      </c>
      <c r="C998" s="16" t="s">
        <v>2145</v>
      </c>
      <c r="D998" s="16" t="s">
        <v>298</v>
      </c>
      <c r="E998" s="17">
        <v>4999</v>
      </c>
      <c r="F998" s="17">
        <v>4999</v>
      </c>
      <c r="G998" s="18">
        <v>1599.68</v>
      </c>
      <c r="H998" s="18">
        <v>679.86</v>
      </c>
      <c r="I998" s="17">
        <v>0</v>
      </c>
      <c r="J998" s="17" t="s">
        <v>528</v>
      </c>
      <c r="K998" s="18">
        <f t="shared" si="46"/>
        <v>2279.54</v>
      </c>
      <c r="L998" s="18">
        <f t="shared" si="47"/>
        <v>2279.54</v>
      </c>
    </row>
    <row r="999" s="10" customFormat="1" ht="55" customHeight="1" spans="1:12">
      <c r="A999" s="15">
        <f t="shared" si="45"/>
        <v>997</v>
      </c>
      <c r="B999" s="16" t="s">
        <v>2146</v>
      </c>
      <c r="C999" s="16" t="s">
        <v>1162</v>
      </c>
      <c r="D999" s="16" t="s">
        <v>298</v>
      </c>
      <c r="E999" s="17">
        <v>4999</v>
      </c>
      <c r="F999" s="17">
        <v>4999</v>
      </c>
      <c r="G999" s="18">
        <v>1599.68</v>
      </c>
      <c r="H999" s="18">
        <v>679.86</v>
      </c>
      <c r="I999" s="17">
        <v>0</v>
      </c>
      <c r="J999" s="17" t="s">
        <v>528</v>
      </c>
      <c r="K999" s="18">
        <f t="shared" si="46"/>
        <v>2279.54</v>
      </c>
      <c r="L999" s="18">
        <f t="shared" si="47"/>
        <v>2279.54</v>
      </c>
    </row>
    <row r="1000" s="10" customFormat="1" ht="55" customHeight="1" spans="1:12">
      <c r="A1000" s="15">
        <f t="shared" si="45"/>
        <v>998</v>
      </c>
      <c r="B1000" s="16" t="s">
        <v>2147</v>
      </c>
      <c r="C1000" s="16" t="s">
        <v>2145</v>
      </c>
      <c r="D1000" s="16" t="s">
        <v>298</v>
      </c>
      <c r="E1000" s="17">
        <v>4999</v>
      </c>
      <c r="F1000" s="17">
        <v>4999</v>
      </c>
      <c r="G1000" s="18">
        <v>1599.68</v>
      </c>
      <c r="H1000" s="18">
        <v>679.86</v>
      </c>
      <c r="I1000" s="17">
        <v>0</v>
      </c>
      <c r="J1000" s="17" t="s">
        <v>528</v>
      </c>
      <c r="K1000" s="18">
        <f t="shared" si="46"/>
        <v>2279.54</v>
      </c>
      <c r="L1000" s="18">
        <f t="shared" si="47"/>
        <v>2279.54</v>
      </c>
    </row>
    <row r="1001" s="10" customFormat="1" ht="55" customHeight="1" spans="1:12">
      <c r="A1001" s="15">
        <f t="shared" si="45"/>
        <v>999</v>
      </c>
      <c r="B1001" s="16" t="s">
        <v>2148</v>
      </c>
      <c r="C1001" s="16" t="s">
        <v>2149</v>
      </c>
      <c r="D1001" s="16" t="s">
        <v>298</v>
      </c>
      <c r="E1001" s="17">
        <v>4999</v>
      </c>
      <c r="F1001" s="17">
        <v>4999</v>
      </c>
      <c r="G1001" s="18">
        <v>1599.68</v>
      </c>
      <c r="H1001" s="18">
        <v>679.86</v>
      </c>
      <c r="I1001" s="17">
        <v>0</v>
      </c>
      <c r="J1001" s="17" t="s">
        <v>528</v>
      </c>
      <c r="K1001" s="18">
        <f t="shared" si="46"/>
        <v>2279.54</v>
      </c>
      <c r="L1001" s="18">
        <f t="shared" si="47"/>
        <v>2279.54</v>
      </c>
    </row>
    <row r="1002" s="10" customFormat="1" ht="55" customHeight="1" spans="1:12">
      <c r="A1002" s="15">
        <f t="shared" si="45"/>
        <v>1000</v>
      </c>
      <c r="B1002" s="16" t="s">
        <v>2150</v>
      </c>
      <c r="C1002" s="16" t="s">
        <v>2151</v>
      </c>
      <c r="D1002" s="16" t="s">
        <v>298</v>
      </c>
      <c r="E1002" s="17">
        <v>4999</v>
      </c>
      <c r="F1002" s="17">
        <v>4999</v>
      </c>
      <c r="G1002" s="18">
        <v>1599.68</v>
      </c>
      <c r="H1002" s="18">
        <v>679.86</v>
      </c>
      <c r="I1002" s="17">
        <v>0</v>
      </c>
      <c r="J1002" s="17" t="s">
        <v>528</v>
      </c>
      <c r="K1002" s="18">
        <f t="shared" si="46"/>
        <v>2279.54</v>
      </c>
      <c r="L1002" s="18">
        <f t="shared" si="47"/>
        <v>2279.54</v>
      </c>
    </row>
    <row r="1003" s="10" customFormat="1" ht="55" customHeight="1" spans="1:12">
      <c r="A1003" s="15">
        <f t="shared" si="45"/>
        <v>1001</v>
      </c>
      <c r="B1003" s="16" t="s">
        <v>2152</v>
      </c>
      <c r="C1003" s="16" t="s">
        <v>2153</v>
      </c>
      <c r="D1003" s="16" t="s">
        <v>298</v>
      </c>
      <c r="E1003" s="17">
        <v>4999</v>
      </c>
      <c r="F1003" s="17">
        <v>4999</v>
      </c>
      <c r="G1003" s="18">
        <v>1599.68</v>
      </c>
      <c r="H1003" s="18">
        <v>679.86</v>
      </c>
      <c r="I1003" s="17">
        <v>0</v>
      </c>
      <c r="J1003" s="17" t="s">
        <v>528</v>
      </c>
      <c r="K1003" s="18">
        <f t="shared" si="46"/>
        <v>2279.54</v>
      </c>
      <c r="L1003" s="18">
        <f t="shared" si="47"/>
        <v>2279.54</v>
      </c>
    </row>
    <row r="1004" s="10" customFormat="1" ht="55" customHeight="1" spans="1:12">
      <c r="A1004" s="15">
        <f t="shared" si="45"/>
        <v>1002</v>
      </c>
      <c r="B1004" s="16" t="s">
        <v>2154</v>
      </c>
      <c r="C1004" s="16" t="s">
        <v>2155</v>
      </c>
      <c r="D1004" s="16" t="s">
        <v>298</v>
      </c>
      <c r="E1004" s="17">
        <v>4999</v>
      </c>
      <c r="F1004" s="17">
        <v>4999</v>
      </c>
      <c r="G1004" s="18">
        <v>1599.68</v>
      </c>
      <c r="H1004" s="18">
        <v>679.86</v>
      </c>
      <c r="I1004" s="17">
        <v>0</v>
      </c>
      <c r="J1004" s="17" t="s">
        <v>528</v>
      </c>
      <c r="K1004" s="18">
        <f t="shared" si="46"/>
        <v>2279.54</v>
      </c>
      <c r="L1004" s="18">
        <f t="shared" si="47"/>
        <v>2279.54</v>
      </c>
    </row>
    <row r="1005" s="10" customFormat="1" ht="55" customHeight="1" spans="1:12">
      <c r="A1005" s="15">
        <f t="shared" si="45"/>
        <v>1003</v>
      </c>
      <c r="B1005" s="16" t="s">
        <v>2156</v>
      </c>
      <c r="C1005" s="16" t="s">
        <v>2157</v>
      </c>
      <c r="D1005" s="16" t="s">
        <v>298</v>
      </c>
      <c r="E1005" s="17">
        <v>4999</v>
      </c>
      <c r="F1005" s="17">
        <v>4999</v>
      </c>
      <c r="G1005" s="18">
        <v>1599.68</v>
      </c>
      <c r="H1005" s="18">
        <v>679.86</v>
      </c>
      <c r="I1005" s="17">
        <v>0</v>
      </c>
      <c r="J1005" s="17" t="s">
        <v>528</v>
      </c>
      <c r="K1005" s="18">
        <f t="shared" si="46"/>
        <v>2279.54</v>
      </c>
      <c r="L1005" s="18">
        <f t="shared" si="47"/>
        <v>2279.54</v>
      </c>
    </row>
    <row r="1006" s="10" customFormat="1" ht="55" customHeight="1" spans="1:12">
      <c r="A1006" s="15">
        <f t="shared" si="45"/>
        <v>1004</v>
      </c>
      <c r="B1006" s="16" t="s">
        <v>2158</v>
      </c>
      <c r="C1006" s="16" t="s">
        <v>2159</v>
      </c>
      <c r="D1006" s="16" t="s">
        <v>298</v>
      </c>
      <c r="E1006" s="17">
        <v>4999</v>
      </c>
      <c r="F1006" s="17">
        <v>4999</v>
      </c>
      <c r="G1006" s="18">
        <v>1599.68</v>
      </c>
      <c r="H1006" s="18">
        <v>679.86</v>
      </c>
      <c r="I1006" s="17">
        <v>0</v>
      </c>
      <c r="J1006" s="17" t="s">
        <v>528</v>
      </c>
      <c r="K1006" s="18">
        <f t="shared" si="46"/>
        <v>2279.54</v>
      </c>
      <c r="L1006" s="18">
        <f t="shared" si="47"/>
        <v>2279.54</v>
      </c>
    </row>
    <row r="1007" s="10" customFormat="1" ht="55" customHeight="1" spans="1:12">
      <c r="A1007" s="15">
        <f t="shared" si="45"/>
        <v>1005</v>
      </c>
      <c r="B1007" s="16" t="s">
        <v>2160</v>
      </c>
      <c r="C1007" s="16" t="s">
        <v>1252</v>
      </c>
      <c r="D1007" s="16" t="s">
        <v>298</v>
      </c>
      <c r="E1007" s="17">
        <v>4999</v>
      </c>
      <c r="F1007" s="17">
        <v>4999</v>
      </c>
      <c r="G1007" s="18">
        <v>1599.68</v>
      </c>
      <c r="H1007" s="18">
        <v>679.86</v>
      </c>
      <c r="I1007" s="17">
        <v>0</v>
      </c>
      <c r="J1007" s="17" t="s">
        <v>528</v>
      </c>
      <c r="K1007" s="18">
        <f t="shared" si="46"/>
        <v>2279.54</v>
      </c>
      <c r="L1007" s="18">
        <f t="shared" si="47"/>
        <v>2279.54</v>
      </c>
    </row>
    <row r="1008" s="10" customFormat="1" ht="55" customHeight="1" spans="1:12">
      <c r="A1008" s="15">
        <f t="shared" si="45"/>
        <v>1006</v>
      </c>
      <c r="B1008" s="16" t="s">
        <v>2161</v>
      </c>
      <c r="C1008" s="16" t="s">
        <v>2162</v>
      </c>
      <c r="D1008" s="16" t="s">
        <v>298</v>
      </c>
      <c r="E1008" s="17">
        <v>4999</v>
      </c>
      <c r="F1008" s="17">
        <v>4999</v>
      </c>
      <c r="G1008" s="18">
        <v>1599.68</v>
      </c>
      <c r="H1008" s="18">
        <v>679.86</v>
      </c>
      <c r="I1008" s="17">
        <v>0</v>
      </c>
      <c r="J1008" s="17" t="s">
        <v>528</v>
      </c>
      <c r="K1008" s="18">
        <f t="shared" si="46"/>
        <v>2279.54</v>
      </c>
      <c r="L1008" s="18">
        <f t="shared" si="47"/>
        <v>2279.54</v>
      </c>
    </row>
    <row r="1009" s="10" customFormat="1" ht="55" customHeight="1" spans="1:12">
      <c r="A1009" s="15">
        <f t="shared" si="45"/>
        <v>1007</v>
      </c>
      <c r="B1009" s="16" t="s">
        <v>2163</v>
      </c>
      <c r="C1009" s="16" t="s">
        <v>1966</v>
      </c>
      <c r="D1009" s="16" t="s">
        <v>298</v>
      </c>
      <c r="E1009" s="17">
        <v>4999</v>
      </c>
      <c r="F1009" s="17">
        <v>4999</v>
      </c>
      <c r="G1009" s="18">
        <v>1599.68</v>
      </c>
      <c r="H1009" s="18">
        <v>679.86</v>
      </c>
      <c r="I1009" s="17">
        <v>0</v>
      </c>
      <c r="J1009" s="17" t="s">
        <v>528</v>
      </c>
      <c r="K1009" s="18">
        <f t="shared" si="46"/>
        <v>2279.54</v>
      </c>
      <c r="L1009" s="18">
        <f t="shared" si="47"/>
        <v>2279.54</v>
      </c>
    </row>
    <row r="1010" s="10" customFormat="1" ht="55" customHeight="1" spans="1:12">
      <c r="A1010" s="15">
        <f t="shared" si="45"/>
        <v>1008</v>
      </c>
      <c r="B1010" s="16" t="s">
        <v>2164</v>
      </c>
      <c r="C1010" s="16" t="s">
        <v>625</v>
      </c>
      <c r="D1010" s="16" t="s">
        <v>298</v>
      </c>
      <c r="E1010" s="17">
        <v>4999</v>
      </c>
      <c r="F1010" s="17">
        <v>4999</v>
      </c>
      <c r="G1010" s="18">
        <v>1599.68</v>
      </c>
      <c r="H1010" s="18">
        <v>679.86</v>
      </c>
      <c r="I1010" s="17">
        <v>0</v>
      </c>
      <c r="J1010" s="17" t="s">
        <v>528</v>
      </c>
      <c r="K1010" s="18">
        <f t="shared" si="46"/>
        <v>2279.54</v>
      </c>
      <c r="L1010" s="18">
        <f t="shared" si="47"/>
        <v>2279.54</v>
      </c>
    </row>
    <row r="1011" s="10" customFormat="1" ht="55" customHeight="1" spans="1:12">
      <c r="A1011" s="15">
        <f t="shared" si="45"/>
        <v>1009</v>
      </c>
      <c r="B1011" s="16" t="s">
        <v>2165</v>
      </c>
      <c r="C1011" s="16" t="s">
        <v>1032</v>
      </c>
      <c r="D1011" s="16" t="s">
        <v>298</v>
      </c>
      <c r="E1011" s="17">
        <v>4999</v>
      </c>
      <c r="F1011" s="17">
        <v>4999</v>
      </c>
      <c r="G1011" s="18">
        <v>1599.68</v>
      </c>
      <c r="H1011" s="18">
        <v>679.86</v>
      </c>
      <c r="I1011" s="17">
        <v>0</v>
      </c>
      <c r="J1011" s="17" t="s">
        <v>528</v>
      </c>
      <c r="K1011" s="18">
        <f t="shared" si="46"/>
        <v>2279.54</v>
      </c>
      <c r="L1011" s="18">
        <f t="shared" si="47"/>
        <v>2279.54</v>
      </c>
    </row>
    <row r="1012" s="10" customFormat="1" ht="55" customHeight="1" spans="1:12">
      <c r="A1012" s="15">
        <f t="shared" si="45"/>
        <v>1010</v>
      </c>
      <c r="B1012" s="16" t="s">
        <v>2166</v>
      </c>
      <c r="C1012" s="16" t="s">
        <v>1025</v>
      </c>
      <c r="D1012" s="16" t="s">
        <v>298</v>
      </c>
      <c r="E1012" s="17">
        <v>4999</v>
      </c>
      <c r="F1012" s="17">
        <v>4999</v>
      </c>
      <c r="G1012" s="18">
        <v>1599.68</v>
      </c>
      <c r="H1012" s="18">
        <v>679.86</v>
      </c>
      <c r="I1012" s="17">
        <v>0</v>
      </c>
      <c r="J1012" s="17" t="s">
        <v>528</v>
      </c>
      <c r="K1012" s="18">
        <f t="shared" si="46"/>
        <v>2279.54</v>
      </c>
      <c r="L1012" s="18">
        <f t="shared" si="47"/>
        <v>2279.54</v>
      </c>
    </row>
    <row r="1013" s="10" customFormat="1" ht="55" customHeight="1" spans="1:12">
      <c r="A1013" s="15">
        <f t="shared" si="45"/>
        <v>1011</v>
      </c>
      <c r="B1013" s="16" t="s">
        <v>2167</v>
      </c>
      <c r="C1013" s="16" t="s">
        <v>2168</v>
      </c>
      <c r="D1013" s="16" t="s">
        <v>298</v>
      </c>
      <c r="E1013" s="17">
        <v>4999</v>
      </c>
      <c r="F1013" s="17">
        <v>4999</v>
      </c>
      <c r="G1013" s="18">
        <v>1599.68</v>
      </c>
      <c r="H1013" s="18">
        <v>679.86</v>
      </c>
      <c r="I1013" s="17">
        <v>0</v>
      </c>
      <c r="J1013" s="17" t="s">
        <v>528</v>
      </c>
      <c r="K1013" s="18">
        <f t="shared" si="46"/>
        <v>2279.54</v>
      </c>
      <c r="L1013" s="18">
        <f t="shared" si="47"/>
        <v>2279.54</v>
      </c>
    </row>
    <row r="1014" s="10" customFormat="1" ht="55" customHeight="1" spans="1:12">
      <c r="A1014" s="15">
        <f t="shared" si="45"/>
        <v>1012</v>
      </c>
      <c r="B1014" s="16" t="s">
        <v>2169</v>
      </c>
      <c r="C1014" s="16" t="s">
        <v>530</v>
      </c>
      <c r="D1014" s="16" t="s">
        <v>298</v>
      </c>
      <c r="E1014" s="17">
        <v>4999</v>
      </c>
      <c r="F1014" s="17">
        <v>4999</v>
      </c>
      <c r="G1014" s="18">
        <v>1599.68</v>
      </c>
      <c r="H1014" s="18">
        <v>679.86</v>
      </c>
      <c r="I1014" s="17">
        <v>0</v>
      </c>
      <c r="J1014" s="17" t="s">
        <v>528</v>
      </c>
      <c r="K1014" s="18">
        <f t="shared" si="46"/>
        <v>2279.54</v>
      </c>
      <c r="L1014" s="18">
        <f t="shared" si="47"/>
        <v>2279.54</v>
      </c>
    </row>
    <row r="1015" s="10" customFormat="1" ht="55" customHeight="1" spans="1:12">
      <c r="A1015" s="15">
        <f t="shared" si="45"/>
        <v>1013</v>
      </c>
      <c r="B1015" s="16" t="s">
        <v>2170</v>
      </c>
      <c r="C1015" s="16" t="s">
        <v>2171</v>
      </c>
      <c r="D1015" s="16" t="s">
        <v>298</v>
      </c>
      <c r="E1015" s="17">
        <v>4999</v>
      </c>
      <c r="F1015" s="17">
        <v>4999</v>
      </c>
      <c r="G1015" s="18">
        <v>1599.68</v>
      </c>
      <c r="H1015" s="18">
        <v>679.86</v>
      </c>
      <c r="I1015" s="17">
        <v>0</v>
      </c>
      <c r="J1015" s="17" t="s">
        <v>528</v>
      </c>
      <c r="K1015" s="18">
        <f t="shared" si="46"/>
        <v>2279.54</v>
      </c>
      <c r="L1015" s="18">
        <f t="shared" si="47"/>
        <v>2279.54</v>
      </c>
    </row>
    <row r="1016" s="10" customFormat="1" ht="55" customHeight="1" spans="1:12">
      <c r="A1016" s="15">
        <f t="shared" si="45"/>
        <v>1014</v>
      </c>
      <c r="B1016" s="16" t="s">
        <v>2172</v>
      </c>
      <c r="C1016" s="16" t="s">
        <v>1025</v>
      </c>
      <c r="D1016" s="16" t="s">
        <v>298</v>
      </c>
      <c r="E1016" s="17">
        <v>4999</v>
      </c>
      <c r="F1016" s="17">
        <v>4999</v>
      </c>
      <c r="G1016" s="18">
        <v>1599.68</v>
      </c>
      <c r="H1016" s="18">
        <v>679.86</v>
      </c>
      <c r="I1016" s="17">
        <v>0</v>
      </c>
      <c r="J1016" s="17" t="s">
        <v>528</v>
      </c>
      <c r="K1016" s="18">
        <f t="shared" si="46"/>
        <v>2279.54</v>
      </c>
      <c r="L1016" s="18">
        <f t="shared" si="47"/>
        <v>2279.54</v>
      </c>
    </row>
    <row r="1017" s="10" customFormat="1" ht="55" customHeight="1" spans="1:12">
      <c r="A1017" s="15">
        <f t="shared" si="45"/>
        <v>1015</v>
      </c>
      <c r="B1017" s="16" t="s">
        <v>2173</v>
      </c>
      <c r="C1017" s="16" t="s">
        <v>634</v>
      </c>
      <c r="D1017" s="16" t="s">
        <v>298</v>
      </c>
      <c r="E1017" s="17">
        <v>4999</v>
      </c>
      <c r="F1017" s="17">
        <v>4999</v>
      </c>
      <c r="G1017" s="18">
        <v>1599.68</v>
      </c>
      <c r="H1017" s="18">
        <v>679.86</v>
      </c>
      <c r="I1017" s="17">
        <v>0</v>
      </c>
      <c r="J1017" s="17" t="s">
        <v>528</v>
      </c>
      <c r="K1017" s="18">
        <f t="shared" si="46"/>
        <v>2279.54</v>
      </c>
      <c r="L1017" s="18">
        <f t="shared" si="47"/>
        <v>2279.54</v>
      </c>
    </row>
    <row r="1018" s="10" customFormat="1" ht="55" customHeight="1" spans="1:12">
      <c r="A1018" s="15">
        <f t="shared" si="45"/>
        <v>1016</v>
      </c>
      <c r="B1018" s="16" t="s">
        <v>2174</v>
      </c>
      <c r="C1018" s="16" t="s">
        <v>1035</v>
      </c>
      <c r="D1018" s="16" t="s">
        <v>298</v>
      </c>
      <c r="E1018" s="17">
        <v>4999</v>
      </c>
      <c r="F1018" s="17">
        <v>4999</v>
      </c>
      <c r="G1018" s="18">
        <v>1599.68</v>
      </c>
      <c r="H1018" s="18">
        <v>679.86</v>
      </c>
      <c r="I1018" s="17">
        <v>0</v>
      </c>
      <c r="J1018" s="17" t="s">
        <v>528</v>
      </c>
      <c r="K1018" s="18">
        <f t="shared" si="46"/>
        <v>2279.54</v>
      </c>
      <c r="L1018" s="18">
        <f t="shared" si="47"/>
        <v>2279.54</v>
      </c>
    </row>
    <row r="1019" s="10" customFormat="1" ht="55" customHeight="1" spans="1:12">
      <c r="A1019" s="15">
        <f t="shared" si="45"/>
        <v>1017</v>
      </c>
      <c r="B1019" s="16" t="s">
        <v>2175</v>
      </c>
      <c r="C1019" s="16" t="s">
        <v>778</v>
      </c>
      <c r="D1019" s="16" t="s">
        <v>298</v>
      </c>
      <c r="E1019" s="17">
        <v>4999</v>
      </c>
      <c r="F1019" s="17">
        <v>4999</v>
      </c>
      <c r="G1019" s="18">
        <v>1599.68</v>
      </c>
      <c r="H1019" s="18">
        <v>679.86</v>
      </c>
      <c r="I1019" s="17">
        <v>0</v>
      </c>
      <c r="J1019" s="17" t="s">
        <v>528</v>
      </c>
      <c r="K1019" s="18">
        <f t="shared" si="46"/>
        <v>2279.54</v>
      </c>
      <c r="L1019" s="18">
        <f t="shared" si="47"/>
        <v>2279.54</v>
      </c>
    </row>
    <row r="1020" s="10" customFormat="1" ht="55" customHeight="1" spans="1:12">
      <c r="A1020" s="15">
        <f t="shared" si="45"/>
        <v>1018</v>
      </c>
      <c r="B1020" s="16" t="s">
        <v>2176</v>
      </c>
      <c r="C1020" s="16" t="s">
        <v>2177</v>
      </c>
      <c r="D1020" s="16" t="s">
        <v>298</v>
      </c>
      <c r="E1020" s="17">
        <v>4999</v>
      </c>
      <c r="F1020" s="17">
        <v>4999</v>
      </c>
      <c r="G1020" s="18">
        <v>1599.68</v>
      </c>
      <c r="H1020" s="18">
        <v>679.86</v>
      </c>
      <c r="I1020" s="17">
        <v>0</v>
      </c>
      <c r="J1020" s="17" t="s">
        <v>528</v>
      </c>
      <c r="K1020" s="18">
        <f t="shared" si="46"/>
        <v>2279.54</v>
      </c>
      <c r="L1020" s="18">
        <f t="shared" si="47"/>
        <v>2279.54</v>
      </c>
    </row>
    <row r="1021" s="10" customFormat="1" ht="55" customHeight="1" spans="1:12">
      <c r="A1021" s="15">
        <f t="shared" si="45"/>
        <v>1019</v>
      </c>
      <c r="B1021" s="16" t="s">
        <v>2178</v>
      </c>
      <c r="C1021" s="16" t="s">
        <v>2179</v>
      </c>
      <c r="D1021" s="16" t="s">
        <v>298</v>
      </c>
      <c r="E1021" s="17">
        <v>4999</v>
      </c>
      <c r="F1021" s="17">
        <v>4999</v>
      </c>
      <c r="G1021" s="18">
        <v>1599.68</v>
      </c>
      <c r="H1021" s="18">
        <v>679.86</v>
      </c>
      <c r="I1021" s="17">
        <v>0</v>
      </c>
      <c r="J1021" s="17" t="s">
        <v>528</v>
      </c>
      <c r="K1021" s="18">
        <f t="shared" si="46"/>
        <v>2279.54</v>
      </c>
      <c r="L1021" s="18">
        <f t="shared" si="47"/>
        <v>2279.54</v>
      </c>
    </row>
    <row r="1022" s="10" customFormat="1" ht="55" customHeight="1" spans="1:12">
      <c r="A1022" s="15">
        <f t="shared" si="45"/>
        <v>1020</v>
      </c>
      <c r="B1022" s="16" t="s">
        <v>2180</v>
      </c>
      <c r="C1022" s="16" t="s">
        <v>2181</v>
      </c>
      <c r="D1022" s="16" t="s">
        <v>298</v>
      </c>
      <c r="E1022" s="17">
        <v>4999</v>
      </c>
      <c r="F1022" s="17">
        <v>4999</v>
      </c>
      <c r="G1022" s="18">
        <v>1599.68</v>
      </c>
      <c r="H1022" s="18">
        <v>679.86</v>
      </c>
      <c r="I1022" s="17">
        <v>0</v>
      </c>
      <c r="J1022" s="17" t="s">
        <v>528</v>
      </c>
      <c r="K1022" s="18">
        <f t="shared" si="46"/>
        <v>2279.54</v>
      </c>
      <c r="L1022" s="18">
        <f t="shared" si="47"/>
        <v>2279.54</v>
      </c>
    </row>
    <row r="1023" s="10" customFormat="1" ht="55" customHeight="1" spans="1:12">
      <c r="A1023" s="15">
        <f t="shared" si="45"/>
        <v>1021</v>
      </c>
      <c r="B1023" s="16" t="s">
        <v>2182</v>
      </c>
      <c r="C1023" s="16" t="s">
        <v>2183</v>
      </c>
      <c r="D1023" s="16" t="s">
        <v>298</v>
      </c>
      <c r="E1023" s="17">
        <v>4999</v>
      </c>
      <c r="F1023" s="17">
        <v>4999</v>
      </c>
      <c r="G1023" s="18">
        <v>1599.68</v>
      </c>
      <c r="H1023" s="18">
        <v>679.86</v>
      </c>
      <c r="I1023" s="17">
        <v>0</v>
      </c>
      <c r="J1023" s="17" t="s">
        <v>528</v>
      </c>
      <c r="K1023" s="18">
        <f t="shared" si="46"/>
        <v>2279.54</v>
      </c>
      <c r="L1023" s="18">
        <f t="shared" si="47"/>
        <v>2279.54</v>
      </c>
    </row>
    <row r="1024" s="10" customFormat="1" ht="55" customHeight="1" spans="1:12">
      <c r="A1024" s="15">
        <f t="shared" si="45"/>
        <v>1022</v>
      </c>
      <c r="B1024" s="16" t="s">
        <v>2184</v>
      </c>
      <c r="C1024" s="16" t="s">
        <v>2185</v>
      </c>
      <c r="D1024" s="16" t="s">
        <v>298</v>
      </c>
      <c r="E1024" s="17">
        <v>4999</v>
      </c>
      <c r="F1024" s="17">
        <v>4999</v>
      </c>
      <c r="G1024" s="18">
        <v>1599.68</v>
      </c>
      <c r="H1024" s="18">
        <v>679.86</v>
      </c>
      <c r="I1024" s="17">
        <v>0</v>
      </c>
      <c r="J1024" s="17" t="s">
        <v>528</v>
      </c>
      <c r="K1024" s="18">
        <f t="shared" si="46"/>
        <v>2279.54</v>
      </c>
      <c r="L1024" s="18">
        <f t="shared" si="47"/>
        <v>2279.54</v>
      </c>
    </row>
    <row r="1025" s="10" customFormat="1" ht="55" customHeight="1" spans="1:12">
      <c r="A1025" s="15">
        <f t="shared" si="45"/>
        <v>1023</v>
      </c>
      <c r="B1025" s="16" t="s">
        <v>2186</v>
      </c>
      <c r="C1025" s="16" t="s">
        <v>1688</v>
      </c>
      <c r="D1025" s="16" t="s">
        <v>298</v>
      </c>
      <c r="E1025" s="17">
        <v>4999</v>
      </c>
      <c r="F1025" s="17">
        <v>4999</v>
      </c>
      <c r="G1025" s="18">
        <v>1599.68</v>
      </c>
      <c r="H1025" s="18">
        <v>679.86</v>
      </c>
      <c r="I1025" s="17">
        <v>0</v>
      </c>
      <c r="J1025" s="17" t="s">
        <v>528</v>
      </c>
      <c r="K1025" s="18">
        <f t="shared" si="46"/>
        <v>2279.54</v>
      </c>
      <c r="L1025" s="18">
        <f t="shared" si="47"/>
        <v>2279.54</v>
      </c>
    </row>
    <row r="1026" s="10" customFormat="1" ht="55" customHeight="1" spans="1:12">
      <c r="A1026" s="15">
        <f t="shared" si="45"/>
        <v>1024</v>
      </c>
      <c r="B1026" s="16" t="s">
        <v>2187</v>
      </c>
      <c r="C1026" s="16" t="s">
        <v>2188</v>
      </c>
      <c r="D1026" s="16" t="s">
        <v>298</v>
      </c>
      <c r="E1026" s="17">
        <v>4999</v>
      </c>
      <c r="F1026" s="17">
        <v>4999</v>
      </c>
      <c r="G1026" s="18">
        <v>1599.68</v>
      </c>
      <c r="H1026" s="18">
        <v>679.86</v>
      </c>
      <c r="I1026" s="17">
        <v>0</v>
      </c>
      <c r="J1026" s="17" t="s">
        <v>528</v>
      </c>
      <c r="K1026" s="18">
        <f t="shared" si="46"/>
        <v>2279.54</v>
      </c>
      <c r="L1026" s="18">
        <f t="shared" si="47"/>
        <v>2279.54</v>
      </c>
    </row>
    <row r="1027" s="10" customFormat="1" ht="55" customHeight="1" spans="1:12">
      <c r="A1027" s="15">
        <f t="shared" si="45"/>
        <v>1025</v>
      </c>
      <c r="B1027" s="16" t="s">
        <v>2189</v>
      </c>
      <c r="C1027" s="16" t="s">
        <v>1747</v>
      </c>
      <c r="D1027" s="16" t="s">
        <v>298</v>
      </c>
      <c r="E1027" s="17">
        <v>4999</v>
      </c>
      <c r="F1027" s="17">
        <v>4999</v>
      </c>
      <c r="G1027" s="18">
        <v>1599.68</v>
      </c>
      <c r="H1027" s="18">
        <v>679.86</v>
      </c>
      <c r="I1027" s="17">
        <v>0</v>
      </c>
      <c r="J1027" s="17" t="s">
        <v>528</v>
      </c>
      <c r="K1027" s="18">
        <f t="shared" si="46"/>
        <v>2279.54</v>
      </c>
      <c r="L1027" s="18">
        <f t="shared" si="47"/>
        <v>2279.54</v>
      </c>
    </row>
    <row r="1028" s="10" customFormat="1" ht="55" customHeight="1" spans="1:12">
      <c r="A1028" s="15">
        <f t="shared" ref="A1028:A1091" si="48">ROW()-2</f>
        <v>1026</v>
      </c>
      <c r="B1028" s="16" t="s">
        <v>2190</v>
      </c>
      <c r="C1028" s="16" t="s">
        <v>2191</v>
      </c>
      <c r="D1028" s="16" t="s">
        <v>298</v>
      </c>
      <c r="E1028" s="17">
        <v>4999</v>
      </c>
      <c r="F1028" s="17">
        <v>4999</v>
      </c>
      <c r="G1028" s="18">
        <v>1599.68</v>
      </c>
      <c r="H1028" s="18">
        <v>679.86</v>
      </c>
      <c r="I1028" s="17">
        <v>0</v>
      </c>
      <c r="J1028" s="17" t="s">
        <v>528</v>
      </c>
      <c r="K1028" s="18">
        <f t="shared" ref="K1028:K1091" si="49">G1028+H1028</f>
        <v>2279.54</v>
      </c>
      <c r="L1028" s="18">
        <f t="shared" ref="L1028:L1091" si="50">K1028</f>
        <v>2279.54</v>
      </c>
    </row>
    <row r="1029" s="10" customFormat="1" ht="55" customHeight="1" spans="1:12">
      <c r="A1029" s="15">
        <f t="shared" si="48"/>
        <v>1027</v>
      </c>
      <c r="B1029" s="16" t="s">
        <v>2192</v>
      </c>
      <c r="C1029" s="16" t="s">
        <v>2193</v>
      </c>
      <c r="D1029" s="16" t="s">
        <v>298</v>
      </c>
      <c r="E1029" s="17">
        <v>4999</v>
      </c>
      <c r="F1029" s="17">
        <v>4999</v>
      </c>
      <c r="G1029" s="18">
        <v>1599.68</v>
      </c>
      <c r="H1029" s="18">
        <v>679.86</v>
      </c>
      <c r="I1029" s="17">
        <v>0</v>
      </c>
      <c r="J1029" s="17" t="s">
        <v>528</v>
      </c>
      <c r="K1029" s="18">
        <f t="shared" si="49"/>
        <v>2279.54</v>
      </c>
      <c r="L1029" s="18">
        <f t="shared" si="50"/>
        <v>2279.54</v>
      </c>
    </row>
    <row r="1030" s="10" customFormat="1" ht="55" customHeight="1" spans="1:12">
      <c r="A1030" s="15">
        <f t="shared" si="48"/>
        <v>1028</v>
      </c>
      <c r="B1030" s="16" t="s">
        <v>2194</v>
      </c>
      <c r="C1030" s="16" t="s">
        <v>2081</v>
      </c>
      <c r="D1030" s="16" t="s">
        <v>298</v>
      </c>
      <c r="E1030" s="17">
        <v>4999</v>
      </c>
      <c r="F1030" s="17">
        <v>4999</v>
      </c>
      <c r="G1030" s="18">
        <v>1599.68</v>
      </c>
      <c r="H1030" s="18">
        <v>679.86</v>
      </c>
      <c r="I1030" s="17">
        <v>0</v>
      </c>
      <c r="J1030" s="17" t="s">
        <v>528</v>
      </c>
      <c r="K1030" s="18">
        <f t="shared" si="49"/>
        <v>2279.54</v>
      </c>
      <c r="L1030" s="18">
        <f t="shared" si="50"/>
        <v>2279.54</v>
      </c>
    </row>
    <row r="1031" s="10" customFormat="1" ht="55" customHeight="1" spans="1:12">
      <c r="A1031" s="15">
        <f t="shared" si="48"/>
        <v>1029</v>
      </c>
      <c r="B1031" s="16" t="s">
        <v>2195</v>
      </c>
      <c r="C1031" s="16" t="s">
        <v>2196</v>
      </c>
      <c r="D1031" s="16" t="s">
        <v>298</v>
      </c>
      <c r="E1031" s="17">
        <v>4999</v>
      </c>
      <c r="F1031" s="17">
        <v>4999</v>
      </c>
      <c r="G1031" s="18">
        <v>1599.68</v>
      </c>
      <c r="H1031" s="18">
        <v>679.86</v>
      </c>
      <c r="I1031" s="17">
        <v>0</v>
      </c>
      <c r="J1031" s="17" t="s">
        <v>528</v>
      </c>
      <c r="K1031" s="18">
        <f t="shared" si="49"/>
        <v>2279.54</v>
      </c>
      <c r="L1031" s="18">
        <f t="shared" si="50"/>
        <v>2279.54</v>
      </c>
    </row>
    <row r="1032" s="10" customFormat="1" ht="55" customHeight="1" spans="1:12">
      <c r="A1032" s="15">
        <f t="shared" si="48"/>
        <v>1030</v>
      </c>
      <c r="B1032" s="16" t="s">
        <v>2197</v>
      </c>
      <c r="C1032" s="16" t="s">
        <v>2198</v>
      </c>
      <c r="D1032" s="16" t="s">
        <v>298</v>
      </c>
      <c r="E1032" s="17">
        <v>4999</v>
      </c>
      <c r="F1032" s="17">
        <v>4999</v>
      </c>
      <c r="G1032" s="18">
        <v>1599.68</v>
      </c>
      <c r="H1032" s="18">
        <v>679.86</v>
      </c>
      <c r="I1032" s="17">
        <v>0</v>
      </c>
      <c r="J1032" s="17" t="s">
        <v>528</v>
      </c>
      <c r="K1032" s="18">
        <f t="shared" si="49"/>
        <v>2279.54</v>
      </c>
      <c r="L1032" s="18">
        <f t="shared" si="50"/>
        <v>2279.54</v>
      </c>
    </row>
    <row r="1033" s="10" customFormat="1" ht="55" customHeight="1" spans="1:12">
      <c r="A1033" s="15">
        <f t="shared" si="48"/>
        <v>1031</v>
      </c>
      <c r="B1033" s="16" t="s">
        <v>2199</v>
      </c>
      <c r="C1033" s="16" t="s">
        <v>2200</v>
      </c>
      <c r="D1033" s="16" t="s">
        <v>298</v>
      </c>
      <c r="E1033" s="17">
        <v>4999</v>
      </c>
      <c r="F1033" s="17">
        <v>4999</v>
      </c>
      <c r="G1033" s="18">
        <v>1599.68</v>
      </c>
      <c r="H1033" s="18">
        <v>679.86</v>
      </c>
      <c r="I1033" s="17">
        <v>0</v>
      </c>
      <c r="J1033" s="17" t="s">
        <v>528</v>
      </c>
      <c r="K1033" s="18">
        <f t="shared" si="49"/>
        <v>2279.54</v>
      </c>
      <c r="L1033" s="18">
        <f t="shared" si="50"/>
        <v>2279.54</v>
      </c>
    </row>
    <row r="1034" s="10" customFormat="1" ht="55" customHeight="1" spans="1:12">
      <c r="A1034" s="15">
        <f t="shared" si="48"/>
        <v>1032</v>
      </c>
      <c r="B1034" s="16" t="s">
        <v>2201</v>
      </c>
      <c r="C1034" s="16" t="s">
        <v>2131</v>
      </c>
      <c r="D1034" s="16" t="s">
        <v>298</v>
      </c>
      <c r="E1034" s="17">
        <v>4999</v>
      </c>
      <c r="F1034" s="17">
        <v>4999</v>
      </c>
      <c r="G1034" s="18">
        <v>1599.68</v>
      </c>
      <c r="H1034" s="18">
        <v>679.86</v>
      </c>
      <c r="I1034" s="17">
        <v>0</v>
      </c>
      <c r="J1034" s="17" t="s">
        <v>528</v>
      </c>
      <c r="K1034" s="18">
        <f t="shared" si="49"/>
        <v>2279.54</v>
      </c>
      <c r="L1034" s="18">
        <f t="shared" si="50"/>
        <v>2279.54</v>
      </c>
    </row>
    <row r="1035" s="10" customFormat="1" ht="55" customHeight="1" spans="1:12">
      <c r="A1035" s="15">
        <f t="shared" si="48"/>
        <v>1033</v>
      </c>
      <c r="B1035" s="16" t="s">
        <v>2202</v>
      </c>
      <c r="C1035" s="16" t="s">
        <v>1966</v>
      </c>
      <c r="D1035" s="16" t="s">
        <v>298</v>
      </c>
      <c r="E1035" s="17">
        <v>4999</v>
      </c>
      <c r="F1035" s="17">
        <v>4999</v>
      </c>
      <c r="G1035" s="18">
        <v>1599.68</v>
      </c>
      <c r="H1035" s="18">
        <v>679.86</v>
      </c>
      <c r="I1035" s="17">
        <v>0</v>
      </c>
      <c r="J1035" s="17" t="s">
        <v>528</v>
      </c>
      <c r="K1035" s="18">
        <f t="shared" si="49"/>
        <v>2279.54</v>
      </c>
      <c r="L1035" s="18">
        <f t="shared" si="50"/>
        <v>2279.54</v>
      </c>
    </row>
    <row r="1036" s="10" customFormat="1" ht="55" customHeight="1" spans="1:12">
      <c r="A1036" s="15">
        <f t="shared" si="48"/>
        <v>1034</v>
      </c>
      <c r="B1036" s="16" t="s">
        <v>2203</v>
      </c>
      <c r="C1036" s="16" t="s">
        <v>2204</v>
      </c>
      <c r="D1036" s="16" t="s">
        <v>298</v>
      </c>
      <c r="E1036" s="17">
        <v>4999</v>
      </c>
      <c r="F1036" s="17">
        <v>4999</v>
      </c>
      <c r="G1036" s="18">
        <v>1599.68</v>
      </c>
      <c r="H1036" s="18">
        <v>679.86</v>
      </c>
      <c r="I1036" s="17">
        <v>0</v>
      </c>
      <c r="J1036" s="17" t="s">
        <v>528</v>
      </c>
      <c r="K1036" s="18">
        <f t="shared" si="49"/>
        <v>2279.54</v>
      </c>
      <c r="L1036" s="18">
        <f t="shared" si="50"/>
        <v>2279.54</v>
      </c>
    </row>
    <row r="1037" s="10" customFormat="1" ht="55" customHeight="1" spans="1:12">
      <c r="A1037" s="15">
        <f t="shared" si="48"/>
        <v>1035</v>
      </c>
      <c r="B1037" s="16" t="s">
        <v>2205</v>
      </c>
      <c r="C1037" s="16" t="s">
        <v>2206</v>
      </c>
      <c r="D1037" s="16" t="s">
        <v>298</v>
      </c>
      <c r="E1037" s="17">
        <v>4999</v>
      </c>
      <c r="F1037" s="17">
        <v>4999</v>
      </c>
      <c r="G1037" s="18">
        <v>1599.68</v>
      </c>
      <c r="H1037" s="18">
        <v>679.86</v>
      </c>
      <c r="I1037" s="17">
        <v>0</v>
      </c>
      <c r="J1037" s="17" t="s">
        <v>528</v>
      </c>
      <c r="K1037" s="18">
        <f t="shared" si="49"/>
        <v>2279.54</v>
      </c>
      <c r="L1037" s="18">
        <f t="shared" si="50"/>
        <v>2279.54</v>
      </c>
    </row>
    <row r="1038" s="10" customFormat="1" ht="55" customHeight="1" spans="1:12">
      <c r="A1038" s="15">
        <f t="shared" si="48"/>
        <v>1036</v>
      </c>
      <c r="B1038" s="16" t="s">
        <v>2207</v>
      </c>
      <c r="C1038" s="16" t="s">
        <v>2157</v>
      </c>
      <c r="D1038" s="16" t="s">
        <v>298</v>
      </c>
      <c r="E1038" s="17">
        <v>4999</v>
      </c>
      <c r="F1038" s="17">
        <v>4999</v>
      </c>
      <c r="G1038" s="18">
        <v>1599.68</v>
      </c>
      <c r="H1038" s="18">
        <v>679.86</v>
      </c>
      <c r="I1038" s="17">
        <v>0</v>
      </c>
      <c r="J1038" s="17" t="s">
        <v>528</v>
      </c>
      <c r="K1038" s="18">
        <f t="shared" si="49"/>
        <v>2279.54</v>
      </c>
      <c r="L1038" s="18">
        <f t="shared" si="50"/>
        <v>2279.54</v>
      </c>
    </row>
    <row r="1039" s="10" customFormat="1" ht="55" customHeight="1" spans="1:12">
      <c r="A1039" s="15">
        <f t="shared" si="48"/>
        <v>1037</v>
      </c>
      <c r="B1039" s="16" t="s">
        <v>2208</v>
      </c>
      <c r="C1039" s="16" t="s">
        <v>2209</v>
      </c>
      <c r="D1039" s="16" t="s">
        <v>298</v>
      </c>
      <c r="E1039" s="17">
        <v>4999</v>
      </c>
      <c r="F1039" s="17">
        <v>4999</v>
      </c>
      <c r="G1039" s="18">
        <v>1599.68</v>
      </c>
      <c r="H1039" s="18">
        <v>679.86</v>
      </c>
      <c r="I1039" s="17">
        <v>0</v>
      </c>
      <c r="J1039" s="17" t="s">
        <v>528</v>
      </c>
      <c r="K1039" s="18">
        <f t="shared" si="49"/>
        <v>2279.54</v>
      </c>
      <c r="L1039" s="18">
        <f t="shared" si="50"/>
        <v>2279.54</v>
      </c>
    </row>
    <row r="1040" s="10" customFormat="1" ht="55" customHeight="1" spans="1:12">
      <c r="A1040" s="15">
        <f t="shared" si="48"/>
        <v>1038</v>
      </c>
      <c r="B1040" s="16" t="s">
        <v>2210</v>
      </c>
      <c r="C1040" s="16" t="s">
        <v>625</v>
      </c>
      <c r="D1040" s="16" t="s">
        <v>298</v>
      </c>
      <c r="E1040" s="17">
        <v>4999</v>
      </c>
      <c r="F1040" s="17">
        <v>4999</v>
      </c>
      <c r="G1040" s="18">
        <v>1599.68</v>
      </c>
      <c r="H1040" s="18">
        <v>679.86</v>
      </c>
      <c r="I1040" s="17">
        <v>0</v>
      </c>
      <c r="J1040" s="17" t="s">
        <v>528</v>
      </c>
      <c r="K1040" s="18">
        <f t="shared" si="49"/>
        <v>2279.54</v>
      </c>
      <c r="L1040" s="18">
        <f t="shared" si="50"/>
        <v>2279.54</v>
      </c>
    </row>
    <row r="1041" s="10" customFormat="1" ht="55" customHeight="1" spans="1:12">
      <c r="A1041" s="15">
        <f t="shared" si="48"/>
        <v>1039</v>
      </c>
      <c r="B1041" s="16" t="s">
        <v>2211</v>
      </c>
      <c r="C1041" s="16" t="s">
        <v>646</v>
      </c>
      <c r="D1041" s="16" t="s">
        <v>298</v>
      </c>
      <c r="E1041" s="17">
        <v>4999</v>
      </c>
      <c r="F1041" s="17">
        <v>4999</v>
      </c>
      <c r="G1041" s="18">
        <v>1599.68</v>
      </c>
      <c r="H1041" s="18">
        <v>679.86</v>
      </c>
      <c r="I1041" s="17">
        <v>0</v>
      </c>
      <c r="J1041" s="17" t="s">
        <v>528</v>
      </c>
      <c r="K1041" s="18">
        <f t="shared" si="49"/>
        <v>2279.54</v>
      </c>
      <c r="L1041" s="18">
        <f t="shared" si="50"/>
        <v>2279.54</v>
      </c>
    </row>
    <row r="1042" s="10" customFormat="1" ht="55" customHeight="1" spans="1:12">
      <c r="A1042" s="15">
        <f t="shared" si="48"/>
        <v>1040</v>
      </c>
      <c r="B1042" s="16" t="s">
        <v>2212</v>
      </c>
      <c r="C1042" s="16" t="s">
        <v>2213</v>
      </c>
      <c r="D1042" s="16" t="s">
        <v>298</v>
      </c>
      <c r="E1042" s="17">
        <v>4999</v>
      </c>
      <c r="F1042" s="17">
        <v>4999</v>
      </c>
      <c r="G1042" s="18">
        <v>1599.68</v>
      </c>
      <c r="H1042" s="18">
        <v>679.86</v>
      </c>
      <c r="I1042" s="17">
        <v>0</v>
      </c>
      <c r="J1042" s="17" t="s">
        <v>528</v>
      </c>
      <c r="K1042" s="18">
        <f t="shared" si="49"/>
        <v>2279.54</v>
      </c>
      <c r="L1042" s="18">
        <f t="shared" si="50"/>
        <v>2279.54</v>
      </c>
    </row>
    <row r="1043" s="10" customFormat="1" ht="55" customHeight="1" spans="1:12">
      <c r="A1043" s="15">
        <f t="shared" si="48"/>
        <v>1041</v>
      </c>
      <c r="B1043" s="16" t="s">
        <v>2214</v>
      </c>
      <c r="C1043" s="16" t="s">
        <v>1252</v>
      </c>
      <c r="D1043" s="16" t="s">
        <v>298</v>
      </c>
      <c r="E1043" s="17">
        <v>4999</v>
      </c>
      <c r="F1043" s="17">
        <v>4999</v>
      </c>
      <c r="G1043" s="18">
        <v>1599.68</v>
      </c>
      <c r="H1043" s="18">
        <v>679.86</v>
      </c>
      <c r="I1043" s="17">
        <v>0</v>
      </c>
      <c r="J1043" s="17" t="s">
        <v>528</v>
      </c>
      <c r="K1043" s="18">
        <f t="shared" si="49"/>
        <v>2279.54</v>
      </c>
      <c r="L1043" s="18">
        <f t="shared" si="50"/>
        <v>2279.54</v>
      </c>
    </row>
    <row r="1044" s="10" customFormat="1" ht="55" customHeight="1" spans="1:12">
      <c r="A1044" s="15">
        <f t="shared" si="48"/>
        <v>1042</v>
      </c>
      <c r="B1044" s="16" t="s">
        <v>2215</v>
      </c>
      <c r="C1044" s="16" t="s">
        <v>679</v>
      </c>
      <c r="D1044" s="16" t="s">
        <v>298</v>
      </c>
      <c r="E1044" s="17">
        <v>4999</v>
      </c>
      <c r="F1044" s="17">
        <v>4999</v>
      </c>
      <c r="G1044" s="18">
        <v>1599.68</v>
      </c>
      <c r="H1044" s="18">
        <v>679.86</v>
      </c>
      <c r="I1044" s="17">
        <v>0</v>
      </c>
      <c r="J1044" s="17" t="s">
        <v>528</v>
      </c>
      <c r="K1044" s="18">
        <f t="shared" si="49"/>
        <v>2279.54</v>
      </c>
      <c r="L1044" s="18">
        <f t="shared" si="50"/>
        <v>2279.54</v>
      </c>
    </row>
    <row r="1045" s="10" customFormat="1" ht="55" customHeight="1" spans="1:12">
      <c r="A1045" s="15">
        <f t="shared" si="48"/>
        <v>1043</v>
      </c>
      <c r="B1045" s="16" t="s">
        <v>2216</v>
      </c>
      <c r="C1045" s="16" t="s">
        <v>631</v>
      </c>
      <c r="D1045" s="16" t="s">
        <v>298</v>
      </c>
      <c r="E1045" s="17">
        <v>4999</v>
      </c>
      <c r="F1045" s="17">
        <v>4999</v>
      </c>
      <c r="G1045" s="18">
        <v>1599.68</v>
      </c>
      <c r="H1045" s="18">
        <v>679.86</v>
      </c>
      <c r="I1045" s="17">
        <v>0</v>
      </c>
      <c r="J1045" s="17" t="s">
        <v>528</v>
      </c>
      <c r="K1045" s="18">
        <f t="shared" si="49"/>
        <v>2279.54</v>
      </c>
      <c r="L1045" s="18">
        <f t="shared" si="50"/>
        <v>2279.54</v>
      </c>
    </row>
    <row r="1046" s="10" customFormat="1" ht="55" customHeight="1" spans="1:12">
      <c r="A1046" s="15">
        <f t="shared" si="48"/>
        <v>1044</v>
      </c>
      <c r="B1046" s="16" t="s">
        <v>2217</v>
      </c>
      <c r="C1046" s="16" t="s">
        <v>1035</v>
      </c>
      <c r="D1046" s="16" t="s">
        <v>298</v>
      </c>
      <c r="E1046" s="17">
        <v>4999</v>
      </c>
      <c r="F1046" s="17">
        <v>4999</v>
      </c>
      <c r="G1046" s="18">
        <v>1599.68</v>
      </c>
      <c r="H1046" s="18">
        <v>679.86</v>
      </c>
      <c r="I1046" s="17">
        <v>0</v>
      </c>
      <c r="J1046" s="17" t="s">
        <v>528</v>
      </c>
      <c r="K1046" s="18">
        <f t="shared" si="49"/>
        <v>2279.54</v>
      </c>
      <c r="L1046" s="18">
        <f t="shared" si="50"/>
        <v>2279.54</v>
      </c>
    </row>
    <row r="1047" s="10" customFormat="1" ht="55" customHeight="1" spans="1:12">
      <c r="A1047" s="15">
        <f t="shared" si="48"/>
        <v>1045</v>
      </c>
      <c r="B1047" s="16" t="s">
        <v>2218</v>
      </c>
      <c r="C1047" s="16" t="s">
        <v>564</v>
      </c>
      <c r="D1047" s="16" t="s">
        <v>298</v>
      </c>
      <c r="E1047" s="17">
        <v>4999</v>
      </c>
      <c r="F1047" s="17">
        <v>4999</v>
      </c>
      <c r="G1047" s="18">
        <v>1599.68</v>
      </c>
      <c r="H1047" s="18">
        <v>679.86</v>
      </c>
      <c r="I1047" s="17">
        <v>0</v>
      </c>
      <c r="J1047" s="17" t="s">
        <v>528</v>
      </c>
      <c r="K1047" s="18">
        <f t="shared" si="49"/>
        <v>2279.54</v>
      </c>
      <c r="L1047" s="18">
        <f t="shared" si="50"/>
        <v>2279.54</v>
      </c>
    </row>
    <row r="1048" s="10" customFormat="1" ht="55" customHeight="1" spans="1:12">
      <c r="A1048" s="15">
        <f t="shared" si="48"/>
        <v>1046</v>
      </c>
      <c r="B1048" s="16" t="s">
        <v>2219</v>
      </c>
      <c r="C1048" s="16" t="s">
        <v>577</v>
      </c>
      <c r="D1048" s="16" t="s">
        <v>298</v>
      </c>
      <c r="E1048" s="17">
        <v>4999</v>
      </c>
      <c r="F1048" s="17">
        <v>4999</v>
      </c>
      <c r="G1048" s="18">
        <v>1599.68</v>
      </c>
      <c r="H1048" s="18">
        <v>679.86</v>
      </c>
      <c r="I1048" s="17">
        <v>0</v>
      </c>
      <c r="J1048" s="17" t="s">
        <v>528</v>
      </c>
      <c r="K1048" s="18">
        <f t="shared" si="49"/>
        <v>2279.54</v>
      </c>
      <c r="L1048" s="18">
        <f t="shared" si="50"/>
        <v>2279.54</v>
      </c>
    </row>
    <row r="1049" s="10" customFormat="1" ht="55" customHeight="1" spans="1:12">
      <c r="A1049" s="15">
        <f t="shared" si="48"/>
        <v>1047</v>
      </c>
      <c r="B1049" s="16" t="s">
        <v>2220</v>
      </c>
      <c r="C1049" s="16" t="s">
        <v>1093</v>
      </c>
      <c r="D1049" s="16" t="s">
        <v>298</v>
      </c>
      <c r="E1049" s="17">
        <v>4999</v>
      </c>
      <c r="F1049" s="17">
        <v>4999</v>
      </c>
      <c r="G1049" s="18">
        <v>1599.68</v>
      </c>
      <c r="H1049" s="18">
        <v>679.86</v>
      </c>
      <c r="I1049" s="17">
        <v>0</v>
      </c>
      <c r="J1049" s="17" t="s">
        <v>528</v>
      </c>
      <c r="K1049" s="18">
        <f t="shared" si="49"/>
        <v>2279.54</v>
      </c>
      <c r="L1049" s="18">
        <f t="shared" si="50"/>
        <v>2279.54</v>
      </c>
    </row>
    <row r="1050" s="10" customFormat="1" ht="55" customHeight="1" spans="1:12">
      <c r="A1050" s="15">
        <f t="shared" si="48"/>
        <v>1048</v>
      </c>
      <c r="B1050" s="16" t="s">
        <v>2221</v>
      </c>
      <c r="C1050" s="16" t="s">
        <v>685</v>
      </c>
      <c r="D1050" s="16" t="s">
        <v>298</v>
      </c>
      <c r="E1050" s="17">
        <v>4999</v>
      </c>
      <c r="F1050" s="17">
        <v>4999</v>
      </c>
      <c r="G1050" s="18">
        <v>1599.68</v>
      </c>
      <c r="H1050" s="18">
        <v>679.86</v>
      </c>
      <c r="I1050" s="17">
        <v>0</v>
      </c>
      <c r="J1050" s="17" t="s">
        <v>528</v>
      </c>
      <c r="K1050" s="18">
        <f t="shared" si="49"/>
        <v>2279.54</v>
      </c>
      <c r="L1050" s="18">
        <f t="shared" si="50"/>
        <v>2279.54</v>
      </c>
    </row>
    <row r="1051" s="10" customFormat="1" ht="55" customHeight="1" spans="1:12">
      <c r="A1051" s="15">
        <f t="shared" si="48"/>
        <v>1049</v>
      </c>
      <c r="B1051" s="16" t="s">
        <v>2222</v>
      </c>
      <c r="C1051" s="16" t="s">
        <v>1976</v>
      </c>
      <c r="D1051" s="16" t="s">
        <v>298</v>
      </c>
      <c r="E1051" s="17">
        <v>4999</v>
      </c>
      <c r="F1051" s="17">
        <v>4999</v>
      </c>
      <c r="G1051" s="18">
        <v>1599.68</v>
      </c>
      <c r="H1051" s="18">
        <v>679.86</v>
      </c>
      <c r="I1051" s="17">
        <v>0</v>
      </c>
      <c r="J1051" s="17" t="s">
        <v>528</v>
      </c>
      <c r="K1051" s="18">
        <f t="shared" si="49"/>
        <v>2279.54</v>
      </c>
      <c r="L1051" s="18">
        <f t="shared" si="50"/>
        <v>2279.54</v>
      </c>
    </row>
    <row r="1052" s="10" customFormat="1" ht="55" customHeight="1" spans="1:12">
      <c r="A1052" s="15">
        <f t="shared" si="48"/>
        <v>1050</v>
      </c>
      <c r="B1052" s="16" t="s">
        <v>2223</v>
      </c>
      <c r="C1052" s="16" t="s">
        <v>780</v>
      </c>
      <c r="D1052" s="16" t="s">
        <v>298</v>
      </c>
      <c r="E1052" s="17">
        <v>4999</v>
      </c>
      <c r="F1052" s="17">
        <v>4999</v>
      </c>
      <c r="G1052" s="18">
        <v>1599.68</v>
      </c>
      <c r="H1052" s="18">
        <v>679.86</v>
      </c>
      <c r="I1052" s="17">
        <v>0</v>
      </c>
      <c r="J1052" s="17" t="s">
        <v>528</v>
      </c>
      <c r="K1052" s="18">
        <f t="shared" si="49"/>
        <v>2279.54</v>
      </c>
      <c r="L1052" s="18">
        <f t="shared" si="50"/>
        <v>2279.54</v>
      </c>
    </row>
    <row r="1053" s="10" customFormat="1" ht="55" customHeight="1" spans="1:12">
      <c r="A1053" s="15">
        <f t="shared" si="48"/>
        <v>1051</v>
      </c>
      <c r="B1053" s="16" t="s">
        <v>2224</v>
      </c>
      <c r="C1053" s="16" t="s">
        <v>2225</v>
      </c>
      <c r="D1053" s="16" t="s">
        <v>298</v>
      </c>
      <c r="E1053" s="17">
        <v>4999</v>
      </c>
      <c r="F1053" s="17">
        <v>4999</v>
      </c>
      <c r="G1053" s="18">
        <v>1599.68</v>
      </c>
      <c r="H1053" s="18">
        <v>679.86</v>
      </c>
      <c r="I1053" s="17">
        <v>0</v>
      </c>
      <c r="J1053" s="17" t="s">
        <v>528</v>
      </c>
      <c r="K1053" s="18">
        <f t="shared" si="49"/>
        <v>2279.54</v>
      </c>
      <c r="L1053" s="18">
        <f t="shared" si="50"/>
        <v>2279.54</v>
      </c>
    </row>
    <row r="1054" s="10" customFormat="1" ht="55" customHeight="1" spans="1:12">
      <c r="A1054" s="15">
        <f t="shared" si="48"/>
        <v>1052</v>
      </c>
      <c r="B1054" s="16" t="s">
        <v>2226</v>
      </c>
      <c r="C1054" s="16" t="s">
        <v>2227</v>
      </c>
      <c r="D1054" s="16" t="s">
        <v>298</v>
      </c>
      <c r="E1054" s="17" t="s">
        <v>2228</v>
      </c>
      <c r="F1054" s="17" t="s">
        <v>2228</v>
      </c>
      <c r="G1054" s="18">
        <v>1636.16</v>
      </c>
      <c r="H1054" s="18">
        <v>695.36</v>
      </c>
      <c r="I1054" s="17">
        <v>0</v>
      </c>
      <c r="J1054" s="17" t="s">
        <v>528</v>
      </c>
      <c r="K1054" s="18">
        <f t="shared" si="49"/>
        <v>2331.52</v>
      </c>
      <c r="L1054" s="18">
        <f t="shared" si="50"/>
        <v>2331.52</v>
      </c>
    </row>
    <row r="1055" s="10" customFormat="1" ht="55" customHeight="1" spans="1:12">
      <c r="A1055" s="15">
        <f t="shared" si="48"/>
        <v>1053</v>
      </c>
      <c r="B1055" s="16" t="s">
        <v>2229</v>
      </c>
      <c r="C1055" s="16" t="s">
        <v>2230</v>
      </c>
      <c r="D1055" s="16" t="s">
        <v>298</v>
      </c>
      <c r="E1055" s="17">
        <v>4999</v>
      </c>
      <c r="F1055" s="17">
        <v>4999</v>
      </c>
      <c r="G1055" s="18">
        <v>1599.68</v>
      </c>
      <c r="H1055" s="18">
        <v>679.86</v>
      </c>
      <c r="I1055" s="17">
        <v>0</v>
      </c>
      <c r="J1055" s="17" t="s">
        <v>528</v>
      </c>
      <c r="K1055" s="18">
        <f t="shared" si="49"/>
        <v>2279.54</v>
      </c>
      <c r="L1055" s="18">
        <f t="shared" si="50"/>
        <v>2279.54</v>
      </c>
    </row>
    <row r="1056" s="10" customFormat="1" ht="55" customHeight="1" spans="1:12">
      <c r="A1056" s="15">
        <f t="shared" si="48"/>
        <v>1054</v>
      </c>
      <c r="B1056" s="16" t="s">
        <v>2231</v>
      </c>
      <c r="C1056" s="16" t="s">
        <v>822</v>
      </c>
      <c r="D1056" s="16" t="s">
        <v>298</v>
      </c>
      <c r="E1056" s="17">
        <v>4999</v>
      </c>
      <c r="F1056" s="17">
        <v>4999</v>
      </c>
      <c r="G1056" s="18">
        <v>1599.68</v>
      </c>
      <c r="H1056" s="18">
        <v>679.86</v>
      </c>
      <c r="I1056" s="17">
        <v>0</v>
      </c>
      <c r="J1056" s="17" t="s">
        <v>528</v>
      </c>
      <c r="K1056" s="18">
        <f t="shared" si="49"/>
        <v>2279.54</v>
      </c>
      <c r="L1056" s="18">
        <f t="shared" si="50"/>
        <v>2279.54</v>
      </c>
    </row>
    <row r="1057" s="10" customFormat="1" ht="55" customHeight="1" spans="1:12">
      <c r="A1057" s="15">
        <f t="shared" si="48"/>
        <v>1055</v>
      </c>
      <c r="B1057" s="16" t="s">
        <v>2232</v>
      </c>
      <c r="C1057" s="16" t="s">
        <v>1792</v>
      </c>
      <c r="D1057" s="16" t="s">
        <v>298</v>
      </c>
      <c r="E1057" s="17">
        <v>4999</v>
      </c>
      <c r="F1057" s="17">
        <v>4999</v>
      </c>
      <c r="G1057" s="18">
        <v>1599.68</v>
      </c>
      <c r="H1057" s="18">
        <v>679.86</v>
      </c>
      <c r="I1057" s="17">
        <v>0</v>
      </c>
      <c r="J1057" s="17" t="s">
        <v>528</v>
      </c>
      <c r="K1057" s="18">
        <f t="shared" si="49"/>
        <v>2279.54</v>
      </c>
      <c r="L1057" s="18">
        <f t="shared" si="50"/>
        <v>2279.54</v>
      </c>
    </row>
    <row r="1058" s="10" customFormat="1" ht="55" customHeight="1" spans="1:12">
      <c r="A1058" s="15">
        <f t="shared" si="48"/>
        <v>1056</v>
      </c>
      <c r="B1058" s="16" t="s">
        <v>2233</v>
      </c>
      <c r="C1058" s="16" t="s">
        <v>1626</v>
      </c>
      <c r="D1058" s="16" t="s">
        <v>298</v>
      </c>
      <c r="E1058" s="17">
        <v>4999</v>
      </c>
      <c r="F1058" s="17">
        <v>4999</v>
      </c>
      <c r="G1058" s="18">
        <v>1599.68</v>
      </c>
      <c r="H1058" s="18">
        <v>679.86</v>
      </c>
      <c r="I1058" s="17">
        <v>0</v>
      </c>
      <c r="J1058" s="17" t="s">
        <v>528</v>
      </c>
      <c r="K1058" s="18">
        <f t="shared" si="49"/>
        <v>2279.54</v>
      </c>
      <c r="L1058" s="18">
        <f t="shared" si="50"/>
        <v>2279.54</v>
      </c>
    </row>
    <row r="1059" s="10" customFormat="1" ht="55" customHeight="1" spans="1:12">
      <c r="A1059" s="15">
        <f t="shared" si="48"/>
        <v>1057</v>
      </c>
      <c r="B1059" s="16" t="s">
        <v>2234</v>
      </c>
      <c r="C1059" s="16" t="s">
        <v>2235</v>
      </c>
      <c r="D1059" s="16" t="s">
        <v>298</v>
      </c>
      <c r="E1059" s="17">
        <v>4999</v>
      </c>
      <c r="F1059" s="17">
        <v>4999</v>
      </c>
      <c r="G1059" s="18">
        <v>1599.68</v>
      </c>
      <c r="H1059" s="18">
        <v>679.86</v>
      </c>
      <c r="I1059" s="17">
        <v>0</v>
      </c>
      <c r="J1059" s="17" t="s">
        <v>528</v>
      </c>
      <c r="K1059" s="18">
        <f t="shared" si="49"/>
        <v>2279.54</v>
      </c>
      <c r="L1059" s="18">
        <f t="shared" si="50"/>
        <v>2279.54</v>
      </c>
    </row>
    <row r="1060" s="10" customFormat="1" ht="55" customHeight="1" spans="1:12">
      <c r="A1060" s="15">
        <f t="shared" si="48"/>
        <v>1058</v>
      </c>
      <c r="B1060" s="16" t="s">
        <v>2236</v>
      </c>
      <c r="C1060" s="16" t="s">
        <v>1196</v>
      </c>
      <c r="D1060" s="16" t="s">
        <v>298</v>
      </c>
      <c r="E1060" s="17">
        <v>4999</v>
      </c>
      <c r="F1060" s="17">
        <v>4999</v>
      </c>
      <c r="G1060" s="18">
        <v>1599.68</v>
      </c>
      <c r="H1060" s="18">
        <v>679.86</v>
      </c>
      <c r="I1060" s="17">
        <v>0</v>
      </c>
      <c r="J1060" s="17" t="s">
        <v>528</v>
      </c>
      <c r="K1060" s="18">
        <f t="shared" si="49"/>
        <v>2279.54</v>
      </c>
      <c r="L1060" s="18">
        <f t="shared" si="50"/>
        <v>2279.54</v>
      </c>
    </row>
    <row r="1061" s="10" customFormat="1" ht="55" customHeight="1" spans="1:12">
      <c r="A1061" s="15">
        <f t="shared" si="48"/>
        <v>1059</v>
      </c>
      <c r="B1061" s="16" t="s">
        <v>2237</v>
      </c>
      <c r="C1061" s="16" t="s">
        <v>1286</v>
      </c>
      <c r="D1061" s="16" t="s">
        <v>298</v>
      </c>
      <c r="E1061" s="17">
        <v>4999</v>
      </c>
      <c r="F1061" s="17">
        <v>4999</v>
      </c>
      <c r="G1061" s="18">
        <v>1599.68</v>
      </c>
      <c r="H1061" s="18">
        <v>679.86</v>
      </c>
      <c r="I1061" s="17">
        <v>0</v>
      </c>
      <c r="J1061" s="17" t="s">
        <v>528</v>
      </c>
      <c r="K1061" s="18">
        <f t="shared" si="49"/>
        <v>2279.54</v>
      </c>
      <c r="L1061" s="18">
        <f t="shared" si="50"/>
        <v>2279.54</v>
      </c>
    </row>
    <row r="1062" s="10" customFormat="1" ht="55" customHeight="1" spans="1:12">
      <c r="A1062" s="15">
        <f t="shared" si="48"/>
        <v>1060</v>
      </c>
      <c r="B1062" s="16" t="s">
        <v>2238</v>
      </c>
      <c r="C1062" s="16" t="s">
        <v>1162</v>
      </c>
      <c r="D1062" s="16" t="s">
        <v>298</v>
      </c>
      <c r="E1062" s="17">
        <v>4999</v>
      </c>
      <c r="F1062" s="17">
        <v>4999</v>
      </c>
      <c r="G1062" s="18">
        <v>1599.68</v>
      </c>
      <c r="H1062" s="18">
        <v>679.86</v>
      </c>
      <c r="I1062" s="17">
        <v>0</v>
      </c>
      <c r="J1062" s="17" t="s">
        <v>528</v>
      </c>
      <c r="K1062" s="18">
        <f t="shared" si="49"/>
        <v>2279.54</v>
      </c>
      <c r="L1062" s="18">
        <f t="shared" si="50"/>
        <v>2279.54</v>
      </c>
    </row>
    <row r="1063" s="10" customFormat="1" ht="55" customHeight="1" spans="1:12">
      <c r="A1063" s="15">
        <f t="shared" si="48"/>
        <v>1061</v>
      </c>
      <c r="B1063" s="16" t="s">
        <v>2239</v>
      </c>
      <c r="C1063" s="16" t="s">
        <v>2162</v>
      </c>
      <c r="D1063" s="16" t="s">
        <v>298</v>
      </c>
      <c r="E1063" s="17">
        <v>4999</v>
      </c>
      <c r="F1063" s="17">
        <v>4999</v>
      </c>
      <c r="G1063" s="18">
        <v>1599.68</v>
      </c>
      <c r="H1063" s="18">
        <v>679.86</v>
      </c>
      <c r="I1063" s="17">
        <v>0</v>
      </c>
      <c r="J1063" s="17" t="s">
        <v>528</v>
      </c>
      <c r="K1063" s="18">
        <f t="shared" si="49"/>
        <v>2279.54</v>
      </c>
      <c r="L1063" s="18">
        <f t="shared" si="50"/>
        <v>2279.54</v>
      </c>
    </row>
    <row r="1064" s="10" customFormat="1" ht="55" customHeight="1" spans="1:12">
      <c r="A1064" s="15">
        <f t="shared" si="48"/>
        <v>1062</v>
      </c>
      <c r="B1064" s="16" t="s">
        <v>2240</v>
      </c>
      <c r="C1064" s="16" t="s">
        <v>2241</v>
      </c>
      <c r="D1064" s="16" t="s">
        <v>298</v>
      </c>
      <c r="E1064" s="17">
        <v>4999</v>
      </c>
      <c r="F1064" s="17">
        <v>4999</v>
      </c>
      <c r="G1064" s="18">
        <v>1599.68</v>
      </c>
      <c r="H1064" s="18">
        <v>679.86</v>
      </c>
      <c r="I1064" s="17">
        <v>0</v>
      </c>
      <c r="J1064" s="17" t="s">
        <v>528</v>
      </c>
      <c r="K1064" s="18">
        <f t="shared" si="49"/>
        <v>2279.54</v>
      </c>
      <c r="L1064" s="18">
        <f t="shared" si="50"/>
        <v>2279.54</v>
      </c>
    </row>
    <row r="1065" s="10" customFormat="1" ht="55" customHeight="1" spans="1:12">
      <c r="A1065" s="15">
        <f t="shared" si="48"/>
        <v>1063</v>
      </c>
      <c r="B1065" s="16" t="s">
        <v>2242</v>
      </c>
      <c r="C1065" s="16" t="s">
        <v>2243</v>
      </c>
      <c r="D1065" s="16" t="s">
        <v>298</v>
      </c>
      <c r="E1065" s="17">
        <v>4999</v>
      </c>
      <c r="F1065" s="17">
        <v>4999</v>
      </c>
      <c r="G1065" s="18">
        <v>1599.68</v>
      </c>
      <c r="H1065" s="18">
        <v>679.86</v>
      </c>
      <c r="I1065" s="17">
        <v>0</v>
      </c>
      <c r="J1065" s="17" t="s">
        <v>528</v>
      </c>
      <c r="K1065" s="18">
        <f t="shared" si="49"/>
        <v>2279.54</v>
      </c>
      <c r="L1065" s="18">
        <f t="shared" si="50"/>
        <v>2279.54</v>
      </c>
    </row>
    <row r="1066" s="10" customFormat="1" ht="55" customHeight="1" spans="1:12">
      <c r="A1066" s="15">
        <f t="shared" si="48"/>
        <v>1064</v>
      </c>
      <c r="B1066" s="16" t="s">
        <v>2244</v>
      </c>
      <c r="C1066" s="16" t="s">
        <v>634</v>
      </c>
      <c r="D1066" s="16" t="s">
        <v>298</v>
      </c>
      <c r="E1066" s="17">
        <v>4999</v>
      </c>
      <c r="F1066" s="17">
        <v>4999</v>
      </c>
      <c r="G1066" s="18">
        <v>1599.68</v>
      </c>
      <c r="H1066" s="18">
        <v>679.86</v>
      </c>
      <c r="I1066" s="17">
        <v>0</v>
      </c>
      <c r="J1066" s="17" t="s">
        <v>528</v>
      </c>
      <c r="K1066" s="18">
        <f t="shared" si="49"/>
        <v>2279.54</v>
      </c>
      <c r="L1066" s="18">
        <f t="shared" si="50"/>
        <v>2279.54</v>
      </c>
    </row>
    <row r="1067" s="10" customFormat="1" ht="55" customHeight="1" spans="1:12">
      <c r="A1067" s="15">
        <f t="shared" si="48"/>
        <v>1065</v>
      </c>
      <c r="B1067" s="16" t="s">
        <v>2245</v>
      </c>
      <c r="C1067" s="16" t="s">
        <v>2246</v>
      </c>
      <c r="D1067" s="16" t="s">
        <v>298</v>
      </c>
      <c r="E1067" s="17">
        <v>4999</v>
      </c>
      <c r="F1067" s="17">
        <v>4999</v>
      </c>
      <c r="G1067" s="18">
        <v>1599.68</v>
      </c>
      <c r="H1067" s="18">
        <v>679.86</v>
      </c>
      <c r="I1067" s="17">
        <v>0</v>
      </c>
      <c r="J1067" s="17" t="s">
        <v>528</v>
      </c>
      <c r="K1067" s="18">
        <f t="shared" si="49"/>
        <v>2279.54</v>
      </c>
      <c r="L1067" s="18">
        <f t="shared" si="50"/>
        <v>2279.54</v>
      </c>
    </row>
    <row r="1068" s="10" customFormat="1" ht="55" customHeight="1" spans="1:12">
      <c r="A1068" s="15">
        <f t="shared" si="48"/>
        <v>1066</v>
      </c>
      <c r="B1068" s="16" t="s">
        <v>2247</v>
      </c>
      <c r="C1068" s="16" t="s">
        <v>741</v>
      </c>
      <c r="D1068" s="16" t="s">
        <v>298</v>
      </c>
      <c r="E1068" s="17">
        <v>4999</v>
      </c>
      <c r="F1068" s="17">
        <v>4999</v>
      </c>
      <c r="G1068" s="18">
        <v>1599.68</v>
      </c>
      <c r="H1068" s="18">
        <v>679.86</v>
      </c>
      <c r="I1068" s="17">
        <v>0</v>
      </c>
      <c r="J1068" s="17" t="s">
        <v>528</v>
      </c>
      <c r="K1068" s="18">
        <f t="shared" si="49"/>
        <v>2279.54</v>
      </c>
      <c r="L1068" s="18">
        <f t="shared" si="50"/>
        <v>2279.54</v>
      </c>
    </row>
    <row r="1069" s="10" customFormat="1" ht="55" customHeight="1" spans="1:12">
      <c r="A1069" s="15">
        <f t="shared" si="48"/>
        <v>1067</v>
      </c>
      <c r="B1069" s="16" t="s">
        <v>2248</v>
      </c>
      <c r="C1069" s="16" t="s">
        <v>2096</v>
      </c>
      <c r="D1069" s="16" t="s">
        <v>298</v>
      </c>
      <c r="E1069" s="17">
        <v>4999</v>
      </c>
      <c r="F1069" s="17">
        <v>4999</v>
      </c>
      <c r="G1069" s="18">
        <v>1599.68</v>
      </c>
      <c r="H1069" s="18">
        <v>679.86</v>
      </c>
      <c r="I1069" s="17">
        <v>0</v>
      </c>
      <c r="J1069" s="17" t="s">
        <v>528</v>
      </c>
      <c r="K1069" s="18">
        <f t="shared" si="49"/>
        <v>2279.54</v>
      </c>
      <c r="L1069" s="18">
        <f t="shared" si="50"/>
        <v>2279.54</v>
      </c>
    </row>
    <row r="1070" s="10" customFormat="1" ht="55" customHeight="1" spans="1:12">
      <c r="A1070" s="15">
        <f t="shared" si="48"/>
        <v>1068</v>
      </c>
      <c r="B1070" s="16" t="s">
        <v>2249</v>
      </c>
      <c r="C1070" s="16" t="s">
        <v>2250</v>
      </c>
      <c r="D1070" s="16" t="s">
        <v>298</v>
      </c>
      <c r="E1070" s="17">
        <v>4999</v>
      </c>
      <c r="F1070" s="17">
        <v>4999</v>
      </c>
      <c r="G1070" s="18">
        <v>1599.68</v>
      </c>
      <c r="H1070" s="18">
        <v>679.86</v>
      </c>
      <c r="I1070" s="17">
        <v>0</v>
      </c>
      <c r="J1070" s="17" t="s">
        <v>528</v>
      </c>
      <c r="K1070" s="18">
        <f t="shared" si="49"/>
        <v>2279.54</v>
      </c>
      <c r="L1070" s="18">
        <f t="shared" si="50"/>
        <v>2279.54</v>
      </c>
    </row>
    <row r="1071" s="10" customFormat="1" ht="55" customHeight="1" spans="1:12">
      <c r="A1071" s="15">
        <f t="shared" si="48"/>
        <v>1069</v>
      </c>
      <c r="B1071" s="16" t="s">
        <v>2251</v>
      </c>
      <c r="C1071" s="16" t="s">
        <v>2252</v>
      </c>
      <c r="D1071" s="16" t="s">
        <v>298</v>
      </c>
      <c r="E1071" s="17">
        <v>4999</v>
      </c>
      <c r="F1071" s="17">
        <v>4999</v>
      </c>
      <c r="G1071" s="18">
        <v>1599.68</v>
      </c>
      <c r="H1071" s="18">
        <v>679.86</v>
      </c>
      <c r="I1071" s="17">
        <v>0</v>
      </c>
      <c r="J1071" s="17" t="s">
        <v>528</v>
      </c>
      <c r="K1071" s="18">
        <f t="shared" si="49"/>
        <v>2279.54</v>
      </c>
      <c r="L1071" s="18">
        <f t="shared" si="50"/>
        <v>2279.54</v>
      </c>
    </row>
    <row r="1072" s="10" customFormat="1" ht="55" customHeight="1" spans="1:12">
      <c r="A1072" s="15">
        <f t="shared" si="48"/>
        <v>1070</v>
      </c>
      <c r="B1072" s="16" t="s">
        <v>2253</v>
      </c>
      <c r="C1072" s="16" t="s">
        <v>2254</v>
      </c>
      <c r="D1072" s="16" t="s">
        <v>298</v>
      </c>
      <c r="E1072" s="17">
        <v>4999</v>
      </c>
      <c r="F1072" s="17">
        <v>4999</v>
      </c>
      <c r="G1072" s="18">
        <v>1599.68</v>
      </c>
      <c r="H1072" s="18">
        <v>679.86</v>
      </c>
      <c r="I1072" s="17">
        <v>0</v>
      </c>
      <c r="J1072" s="17" t="s">
        <v>528</v>
      </c>
      <c r="K1072" s="18">
        <f t="shared" si="49"/>
        <v>2279.54</v>
      </c>
      <c r="L1072" s="18">
        <f t="shared" si="50"/>
        <v>2279.54</v>
      </c>
    </row>
    <row r="1073" s="10" customFormat="1" ht="55" customHeight="1" spans="1:12">
      <c r="A1073" s="15">
        <f t="shared" si="48"/>
        <v>1071</v>
      </c>
      <c r="B1073" s="16" t="s">
        <v>2255</v>
      </c>
      <c r="C1073" s="16" t="s">
        <v>2256</v>
      </c>
      <c r="D1073" s="16" t="s">
        <v>298</v>
      </c>
      <c r="E1073" s="17">
        <v>4999</v>
      </c>
      <c r="F1073" s="17">
        <v>4999</v>
      </c>
      <c r="G1073" s="18">
        <v>1599.68</v>
      </c>
      <c r="H1073" s="18">
        <v>679.86</v>
      </c>
      <c r="I1073" s="17">
        <v>0</v>
      </c>
      <c r="J1073" s="17" t="s">
        <v>528</v>
      </c>
      <c r="K1073" s="18">
        <f t="shared" si="49"/>
        <v>2279.54</v>
      </c>
      <c r="L1073" s="18">
        <f t="shared" si="50"/>
        <v>2279.54</v>
      </c>
    </row>
    <row r="1074" s="10" customFormat="1" ht="55" customHeight="1" spans="1:12">
      <c r="A1074" s="15">
        <f t="shared" si="48"/>
        <v>1072</v>
      </c>
      <c r="B1074" s="16" t="s">
        <v>2257</v>
      </c>
      <c r="C1074" s="16" t="s">
        <v>886</v>
      </c>
      <c r="D1074" s="16" t="s">
        <v>298</v>
      </c>
      <c r="E1074" s="17">
        <v>4999</v>
      </c>
      <c r="F1074" s="17">
        <v>4999</v>
      </c>
      <c r="G1074" s="18">
        <v>1599.68</v>
      </c>
      <c r="H1074" s="18">
        <v>679.86</v>
      </c>
      <c r="I1074" s="17">
        <v>0</v>
      </c>
      <c r="J1074" s="17" t="s">
        <v>528</v>
      </c>
      <c r="K1074" s="18">
        <f t="shared" si="49"/>
        <v>2279.54</v>
      </c>
      <c r="L1074" s="18">
        <f t="shared" si="50"/>
        <v>2279.54</v>
      </c>
    </row>
    <row r="1075" s="10" customFormat="1" ht="55" customHeight="1" spans="1:12">
      <c r="A1075" s="15">
        <f t="shared" si="48"/>
        <v>1073</v>
      </c>
      <c r="B1075" s="16" t="s">
        <v>2258</v>
      </c>
      <c r="C1075" s="16" t="s">
        <v>1020</v>
      </c>
      <c r="D1075" s="16" t="s">
        <v>298</v>
      </c>
      <c r="E1075" s="17">
        <v>4999</v>
      </c>
      <c r="F1075" s="17">
        <v>4999</v>
      </c>
      <c r="G1075" s="18">
        <v>1599.68</v>
      </c>
      <c r="H1075" s="18">
        <v>679.86</v>
      </c>
      <c r="I1075" s="17">
        <v>0</v>
      </c>
      <c r="J1075" s="17" t="s">
        <v>528</v>
      </c>
      <c r="K1075" s="18">
        <f t="shared" si="49"/>
        <v>2279.54</v>
      </c>
      <c r="L1075" s="18">
        <f t="shared" si="50"/>
        <v>2279.54</v>
      </c>
    </row>
    <row r="1076" s="10" customFormat="1" ht="55" customHeight="1" spans="1:12">
      <c r="A1076" s="15">
        <f t="shared" si="48"/>
        <v>1074</v>
      </c>
      <c r="B1076" s="16" t="s">
        <v>2259</v>
      </c>
      <c r="C1076" s="16" t="s">
        <v>685</v>
      </c>
      <c r="D1076" s="16" t="s">
        <v>298</v>
      </c>
      <c r="E1076" s="17">
        <v>4999</v>
      </c>
      <c r="F1076" s="17">
        <v>4999</v>
      </c>
      <c r="G1076" s="18">
        <v>1599.68</v>
      </c>
      <c r="H1076" s="18">
        <v>679.86</v>
      </c>
      <c r="I1076" s="17">
        <v>0</v>
      </c>
      <c r="J1076" s="17" t="s">
        <v>528</v>
      </c>
      <c r="K1076" s="18">
        <f t="shared" si="49"/>
        <v>2279.54</v>
      </c>
      <c r="L1076" s="18">
        <f t="shared" si="50"/>
        <v>2279.54</v>
      </c>
    </row>
    <row r="1077" s="10" customFormat="1" ht="55" customHeight="1" spans="1:12">
      <c r="A1077" s="15">
        <f t="shared" si="48"/>
        <v>1075</v>
      </c>
      <c r="B1077" s="16" t="s">
        <v>2260</v>
      </c>
      <c r="C1077" s="16" t="s">
        <v>2181</v>
      </c>
      <c r="D1077" s="16" t="s">
        <v>298</v>
      </c>
      <c r="E1077" s="17">
        <v>4999</v>
      </c>
      <c r="F1077" s="17">
        <v>4999</v>
      </c>
      <c r="G1077" s="18">
        <v>799.84</v>
      </c>
      <c r="H1077" s="18">
        <v>339.93</v>
      </c>
      <c r="I1077" s="17">
        <v>0</v>
      </c>
      <c r="J1077" s="17" t="s">
        <v>558</v>
      </c>
      <c r="K1077" s="18">
        <f t="shared" si="49"/>
        <v>1139.77</v>
      </c>
      <c r="L1077" s="18">
        <f t="shared" si="50"/>
        <v>1139.77</v>
      </c>
    </row>
    <row r="1078" s="10" customFormat="1" ht="55" customHeight="1" spans="1:12">
      <c r="A1078" s="15">
        <f t="shared" si="48"/>
        <v>1076</v>
      </c>
      <c r="B1078" s="16" t="s">
        <v>2261</v>
      </c>
      <c r="C1078" s="16" t="s">
        <v>603</v>
      </c>
      <c r="D1078" s="16" t="s">
        <v>298</v>
      </c>
      <c r="E1078" s="17">
        <v>4999</v>
      </c>
      <c r="F1078" s="17">
        <v>4999</v>
      </c>
      <c r="G1078" s="18">
        <v>799.84</v>
      </c>
      <c r="H1078" s="18">
        <v>339.93</v>
      </c>
      <c r="I1078" s="17">
        <v>0</v>
      </c>
      <c r="J1078" s="17" t="s">
        <v>558</v>
      </c>
      <c r="K1078" s="18">
        <f t="shared" si="49"/>
        <v>1139.77</v>
      </c>
      <c r="L1078" s="18">
        <f t="shared" si="50"/>
        <v>1139.77</v>
      </c>
    </row>
    <row r="1079" s="10" customFormat="1" ht="55" customHeight="1" spans="1:12">
      <c r="A1079" s="15">
        <f t="shared" si="48"/>
        <v>1077</v>
      </c>
      <c r="B1079" s="16" t="s">
        <v>2262</v>
      </c>
      <c r="C1079" s="16" t="s">
        <v>2263</v>
      </c>
      <c r="D1079" s="16" t="s">
        <v>298</v>
      </c>
      <c r="E1079" s="17">
        <v>4999</v>
      </c>
      <c r="F1079" s="17">
        <v>4999</v>
      </c>
      <c r="G1079" s="18">
        <v>799.84</v>
      </c>
      <c r="H1079" s="18">
        <v>339.93</v>
      </c>
      <c r="I1079" s="17">
        <v>0</v>
      </c>
      <c r="J1079" s="17" t="s">
        <v>558</v>
      </c>
      <c r="K1079" s="18">
        <f t="shared" si="49"/>
        <v>1139.77</v>
      </c>
      <c r="L1079" s="18">
        <f t="shared" si="50"/>
        <v>1139.77</v>
      </c>
    </row>
    <row r="1080" s="10" customFormat="1" ht="55" customHeight="1" spans="1:12">
      <c r="A1080" s="15">
        <f t="shared" si="48"/>
        <v>1078</v>
      </c>
      <c r="B1080" s="16" t="s">
        <v>2264</v>
      </c>
      <c r="C1080" s="16" t="s">
        <v>527</v>
      </c>
      <c r="D1080" s="16" t="s">
        <v>298</v>
      </c>
      <c r="E1080" s="17">
        <v>4999</v>
      </c>
      <c r="F1080" s="17">
        <v>4999</v>
      </c>
      <c r="G1080" s="18">
        <v>799.84</v>
      </c>
      <c r="H1080" s="18">
        <v>339.93</v>
      </c>
      <c r="I1080" s="17">
        <v>0</v>
      </c>
      <c r="J1080" s="17" t="s">
        <v>558</v>
      </c>
      <c r="K1080" s="18">
        <f t="shared" si="49"/>
        <v>1139.77</v>
      </c>
      <c r="L1080" s="18">
        <f t="shared" si="50"/>
        <v>1139.77</v>
      </c>
    </row>
    <row r="1081" s="10" customFormat="1" ht="55" customHeight="1" spans="1:12">
      <c r="A1081" s="15">
        <f t="shared" si="48"/>
        <v>1079</v>
      </c>
      <c r="B1081" s="16" t="s">
        <v>2265</v>
      </c>
      <c r="C1081" s="16" t="s">
        <v>1545</v>
      </c>
      <c r="D1081" s="16" t="s">
        <v>298</v>
      </c>
      <c r="E1081" s="17">
        <v>4999</v>
      </c>
      <c r="F1081" s="17">
        <v>4999</v>
      </c>
      <c r="G1081" s="18">
        <v>799.84</v>
      </c>
      <c r="H1081" s="18">
        <v>339.93</v>
      </c>
      <c r="I1081" s="17">
        <v>0</v>
      </c>
      <c r="J1081" s="17" t="s">
        <v>558</v>
      </c>
      <c r="K1081" s="18">
        <f t="shared" si="49"/>
        <v>1139.77</v>
      </c>
      <c r="L1081" s="18">
        <f t="shared" si="50"/>
        <v>1139.77</v>
      </c>
    </row>
    <row r="1082" s="10" customFormat="1" ht="55" customHeight="1" spans="1:12">
      <c r="A1082" s="15">
        <f t="shared" si="48"/>
        <v>1080</v>
      </c>
      <c r="B1082" s="16" t="s">
        <v>2266</v>
      </c>
      <c r="C1082" s="16" t="s">
        <v>1812</v>
      </c>
      <c r="D1082" s="16" t="s">
        <v>298</v>
      </c>
      <c r="E1082" s="17">
        <v>4999</v>
      </c>
      <c r="F1082" s="17">
        <v>4999</v>
      </c>
      <c r="G1082" s="18">
        <v>799.84</v>
      </c>
      <c r="H1082" s="18">
        <v>339.93</v>
      </c>
      <c r="I1082" s="17">
        <v>0</v>
      </c>
      <c r="J1082" s="17" t="s">
        <v>558</v>
      </c>
      <c r="K1082" s="18">
        <f t="shared" si="49"/>
        <v>1139.77</v>
      </c>
      <c r="L1082" s="18">
        <f t="shared" si="50"/>
        <v>1139.77</v>
      </c>
    </row>
    <row r="1083" s="10" customFormat="1" ht="55" customHeight="1" spans="1:12">
      <c r="A1083" s="15">
        <f t="shared" si="48"/>
        <v>1081</v>
      </c>
      <c r="B1083" s="16" t="s">
        <v>2267</v>
      </c>
      <c r="C1083" s="16" t="s">
        <v>2268</v>
      </c>
      <c r="D1083" s="16" t="s">
        <v>298</v>
      </c>
      <c r="E1083" s="17">
        <v>4999</v>
      </c>
      <c r="F1083" s="17">
        <v>4999</v>
      </c>
      <c r="G1083" s="18">
        <v>799.84</v>
      </c>
      <c r="H1083" s="18">
        <v>339.93</v>
      </c>
      <c r="I1083" s="17">
        <v>0</v>
      </c>
      <c r="J1083" s="17" t="s">
        <v>558</v>
      </c>
      <c r="K1083" s="18">
        <f t="shared" si="49"/>
        <v>1139.77</v>
      </c>
      <c r="L1083" s="18">
        <f t="shared" si="50"/>
        <v>1139.77</v>
      </c>
    </row>
    <row r="1084" s="10" customFormat="1" ht="55" customHeight="1" spans="1:12">
      <c r="A1084" s="15">
        <f t="shared" si="48"/>
        <v>1082</v>
      </c>
      <c r="B1084" s="16" t="s">
        <v>2269</v>
      </c>
      <c r="C1084" s="16" t="s">
        <v>731</v>
      </c>
      <c r="D1084" s="16" t="s">
        <v>300</v>
      </c>
      <c r="E1084" s="17">
        <v>4999</v>
      </c>
      <c r="F1084" s="17">
        <v>4999</v>
      </c>
      <c r="G1084" s="18">
        <v>1599.68</v>
      </c>
      <c r="H1084" s="18">
        <v>679.86</v>
      </c>
      <c r="I1084" s="17">
        <v>0</v>
      </c>
      <c r="J1084" s="17" t="s">
        <v>528</v>
      </c>
      <c r="K1084" s="18">
        <f t="shared" si="49"/>
        <v>2279.54</v>
      </c>
      <c r="L1084" s="18">
        <f t="shared" si="50"/>
        <v>2279.54</v>
      </c>
    </row>
    <row r="1085" s="10" customFormat="1" ht="55" customHeight="1" spans="1:12">
      <c r="A1085" s="15">
        <f t="shared" si="48"/>
        <v>1083</v>
      </c>
      <c r="B1085" s="16" t="s">
        <v>2270</v>
      </c>
      <c r="C1085" s="16" t="s">
        <v>1289</v>
      </c>
      <c r="D1085" s="16" t="s">
        <v>300</v>
      </c>
      <c r="E1085" s="17">
        <v>4999</v>
      </c>
      <c r="F1085" s="17">
        <v>4999</v>
      </c>
      <c r="G1085" s="18">
        <v>1599.68</v>
      </c>
      <c r="H1085" s="18">
        <v>679.86</v>
      </c>
      <c r="I1085" s="17">
        <v>0</v>
      </c>
      <c r="J1085" s="17" t="s">
        <v>528</v>
      </c>
      <c r="K1085" s="18">
        <f t="shared" si="49"/>
        <v>2279.54</v>
      </c>
      <c r="L1085" s="18">
        <f t="shared" si="50"/>
        <v>2279.54</v>
      </c>
    </row>
    <row r="1086" s="10" customFormat="1" ht="55" customHeight="1" spans="1:12">
      <c r="A1086" s="15">
        <f t="shared" si="48"/>
        <v>1084</v>
      </c>
      <c r="B1086" s="16" t="s">
        <v>2271</v>
      </c>
      <c r="C1086" s="16" t="s">
        <v>1035</v>
      </c>
      <c r="D1086" s="16" t="s">
        <v>302</v>
      </c>
      <c r="E1086" s="17">
        <v>4999</v>
      </c>
      <c r="F1086" s="17">
        <v>4999</v>
      </c>
      <c r="G1086" s="18">
        <v>1599.68</v>
      </c>
      <c r="H1086" s="18">
        <v>679.86</v>
      </c>
      <c r="I1086" s="17">
        <v>0</v>
      </c>
      <c r="J1086" s="17" t="s">
        <v>528</v>
      </c>
      <c r="K1086" s="18">
        <f t="shared" si="49"/>
        <v>2279.54</v>
      </c>
      <c r="L1086" s="18">
        <f t="shared" si="50"/>
        <v>2279.54</v>
      </c>
    </row>
    <row r="1087" s="10" customFormat="1" ht="55" customHeight="1" spans="1:12">
      <c r="A1087" s="15">
        <f t="shared" si="48"/>
        <v>1085</v>
      </c>
      <c r="B1087" s="16" t="s">
        <v>2272</v>
      </c>
      <c r="C1087" s="16" t="s">
        <v>2273</v>
      </c>
      <c r="D1087" s="16" t="s">
        <v>304</v>
      </c>
      <c r="E1087" s="17">
        <v>4999</v>
      </c>
      <c r="F1087" s="17">
        <v>4999</v>
      </c>
      <c r="G1087" s="18">
        <v>1599.68</v>
      </c>
      <c r="H1087" s="18">
        <v>679.86</v>
      </c>
      <c r="I1087" s="17">
        <v>0</v>
      </c>
      <c r="J1087" s="17" t="s">
        <v>528</v>
      </c>
      <c r="K1087" s="18">
        <f t="shared" si="49"/>
        <v>2279.54</v>
      </c>
      <c r="L1087" s="18">
        <f t="shared" si="50"/>
        <v>2279.54</v>
      </c>
    </row>
    <row r="1088" s="10" customFormat="1" ht="55" customHeight="1" spans="1:12">
      <c r="A1088" s="15">
        <f t="shared" si="48"/>
        <v>1086</v>
      </c>
      <c r="B1088" s="16" t="s">
        <v>2274</v>
      </c>
      <c r="C1088" s="16" t="s">
        <v>553</v>
      </c>
      <c r="D1088" s="16" t="s">
        <v>306</v>
      </c>
      <c r="E1088" s="17">
        <v>4999</v>
      </c>
      <c r="F1088" s="17">
        <v>4999</v>
      </c>
      <c r="G1088" s="18">
        <v>1599.68</v>
      </c>
      <c r="H1088" s="18">
        <v>679.86</v>
      </c>
      <c r="I1088" s="17">
        <v>0</v>
      </c>
      <c r="J1088" s="17" t="s">
        <v>528</v>
      </c>
      <c r="K1088" s="18">
        <f t="shared" si="49"/>
        <v>2279.54</v>
      </c>
      <c r="L1088" s="18">
        <f t="shared" si="50"/>
        <v>2279.54</v>
      </c>
    </row>
    <row r="1089" s="10" customFormat="1" ht="55" customHeight="1" spans="1:12">
      <c r="A1089" s="15">
        <f t="shared" si="48"/>
        <v>1087</v>
      </c>
      <c r="B1089" s="16" t="s">
        <v>2275</v>
      </c>
      <c r="C1089" s="16" t="s">
        <v>1356</v>
      </c>
      <c r="D1089" s="16" t="s">
        <v>306</v>
      </c>
      <c r="E1089" s="17">
        <v>4999</v>
      </c>
      <c r="F1089" s="17">
        <v>4999</v>
      </c>
      <c r="G1089" s="18">
        <v>1599.68</v>
      </c>
      <c r="H1089" s="18">
        <v>679.86</v>
      </c>
      <c r="I1089" s="17">
        <v>0</v>
      </c>
      <c r="J1089" s="17" t="s">
        <v>528</v>
      </c>
      <c r="K1089" s="18">
        <f t="shared" si="49"/>
        <v>2279.54</v>
      </c>
      <c r="L1089" s="18">
        <f t="shared" si="50"/>
        <v>2279.54</v>
      </c>
    </row>
    <row r="1090" s="10" customFormat="1" ht="55" customHeight="1" spans="1:12">
      <c r="A1090" s="15">
        <f t="shared" si="48"/>
        <v>1088</v>
      </c>
      <c r="B1090" s="16" t="s">
        <v>2276</v>
      </c>
      <c r="C1090" s="16" t="s">
        <v>800</v>
      </c>
      <c r="D1090" s="16" t="s">
        <v>306</v>
      </c>
      <c r="E1090" s="17">
        <v>4999</v>
      </c>
      <c r="F1090" s="17">
        <v>4999</v>
      </c>
      <c r="G1090" s="18">
        <v>1599.68</v>
      </c>
      <c r="H1090" s="18">
        <v>679.86</v>
      </c>
      <c r="I1090" s="17">
        <v>0</v>
      </c>
      <c r="J1090" s="17" t="s">
        <v>528</v>
      </c>
      <c r="K1090" s="18">
        <f t="shared" si="49"/>
        <v>2279.54</v>
      </c>
      <c r="L1090" s="18">
        <f t="shared" si="50"/>
        <v>2279.54</v>
      </c>
    </row>
    <row r="1091" s="10" customFormat="1" ht="55" customHeight="1" spans="1:12">
      <c r="A1091" s="15">
        <f t="shared" si="48"/>
        <v>1089</v>
      </c>
      <c r="B1091" s="16" t="s">
        <v>2277</v>
      </c>
      <c r="C1091" s="16" t="s">
        <v>911</v>
      </c>
      <c r="D1091" s="16" t="s">
        <v>306</v>
      </c>
      <c r="E1091" s="17">
        <v>4999</v>
      </c>
      <c r="F1091" s="17">
        <v>4999</v>
      </c>
      <c r="G1091" s="18">
        <v>1599.68</v>
      </c>
      <c r="H1091" s="18">
        <v>679.86</v>
      </c>
      <c r="I1091" s="17">
        <v>0</v>
      </c>
      <c r="J1091" s="17" t="s">
        <v>528</v>
      </c>
      <c r="K1091" s="18">
        <f t="shared" si="49"/>
        <v>2279.54</v>
      </c>
      <c r="L1091" s="18">
        <f t="shared" si="50"/>
        <v>2279.54</v>
      </c>
    </row>
    <row r="1092" s="10" customFormat="1" ht="55" customHeight="1" spans="1:12">
      <c r="A1092" s="15">
        <f t="shared" ref="A1092:A1155" si="51">ROW()-2</f>
        <v>1090</v>
      </c>
      <c r="B1092" s="16" t="s">
        <v>2278</v>
      </c>
      <c r="C1092" s="16" t="s">
        <v>673</v>
      </c>
      <c r="D1092" s="16" t="s">
        <v>306</v>
      </c>
      <c r="E1092" s="17">
        <v>4999</v>
      </c>
      <c r="F1092" s="17">
        <v>4999</v>
      </c>
      <c r="G1092" s="18">
        <v>1599.68</v>
      </c>
      <c r="H1092" s="18">
        <v>679.86</v>
      </c>
      <c r="I1092" s="17">
        <v>0</v>
      </c>
      <c r="J1092" s="17" t="s">
        <v>528</v>
      </c>
      <c r="K1092" s="18">
        <f t="shared" ref="K1092:K1155" si="52">G1092+H1092</f>
        <v>2279.54</v>
      </c>
      <c r="L1092" s="18">
        <f t="shared" ref="L1092:L1155" si="53">K1092</f>
        <v>2279.54</v>
      </c>
    </row>
    <row r="1093" s="10" customFormat="1" ht="55" customHeight="1" spans="1:12">
      <c r="A1093" s="15">
        <f t="shared" si="51"/>
        <v>1091</v>
      </c>
      <c r="B1093" s="16" t="s">
        <v>2279</v>
      </c>
      <c r="C1093" s="16" t="s">
        <v>2280</v>
      </c>
      <c r="D1093" s="16" t="s">
        <v>308</v>
      </c>
      <c r="E1093" s="17">
        <v>4999</v>
      </c>
      <c r="F1093" s="17">
        <v>4999</v>
      </c>
      <c r="G1093" s="18">
        <v>1599.68</v>
      </c>
      <c r="H1093" s="18">
        <v>679.86</v>
      </c>
      <c r="I1093" s="17">
        <v>0</v>
      </c>
      <c r="J1093" s="17" t="s">
        <v>528</v>
      </c>
      <c r="K1093" s="18">
        <f t="shared" si="52"/>
        <v>2279.54</v>
      </c>
      <c r="L1093" s="18">
        <f t="shared" si="53"/>
        <v>2279.54</v>
      </c>
    </row>
    <row r="1094" s="10" customFormat="1" ht="55" customHeight="1" spans="1:12">
      <c r="A1094" s="15">
        <f t="shared" si="51"/>
        <v>1092</v>
      </c>
      <c r="B1094" s="16" t="s">
        <v>2281</v>
      </c>
      <c r="C1094" s="16" t="s">
        <v>2282</v>
      </c>
      <c r="D1094" s="16" t="s">
        <v>308</v>
      </c>
      <c r="E1094" s="17">
        <v>4999</v>
      </c>
      <c r="F1094" s="17">
        <v>4999</v>
      </c>
      <c r="G1094" s="18">
        <v>1599.68</v>
      </c>
      <c r="H1094" s="18">
        <v>679.86</v>
      </c>
      <c r="I1094" s="17">
        <v>0</v>
      </c>
      <c r="J1094" s="17" t="s">
        <v>528</v>
      </c>
      <c r="K1094" s="18">
        <f t="shared" si="52"/>
        <v>2279.54</v>
      </c>
      <c r="L1094" s="18">
        <f t="shared" si="53"/>
        <v>2279.54</v>
      </c>
    </row>
    <row r="1095" s="10" customFormat="1" ht="55" customHeight="1" spans="1:12">
      <c r="A1095" s="15">
        <f t="shared" si="51"/>
        <v>1093</v>
      </c>
      <c r="B1095" s="16" t="s">
        <v>2283</v>
      </c>
      <c r="C1095" s="16" t="s">
        <v>2284</v>
      </c>
      <c r="D1095" s="16" t="s">
        <v>308</v>
      </c>
      <c r="E1095" s="17">
        <v>4999</v>
      </c>
      <c r="F1095" s="17">
        <v>4999</v>
      </c>
      <c r="G1095" s="18">
        <v>1599.68</v>
      </c>
      <c r="H1095" s="18">
        <v>679.86</v>
      </c>
      <c r="I1095" s="17">
        <v>0</v>
      </c>
      <c r="J1095" s="17" t="s">
        <v>528</v>
      </c>
      <c r="K1095" s="18">
        <f t="shared" si="52"/>
        <v>2279.54</v>
      </c>
      <c r="L1095" s="18">
        <f t="shared" si="53"/>
        <v>2279.54</v>
      </c>
    </row>
    <row r="1096" s="10" customFormat="1" ht="55" customHeight="1" spans="1:12">
      <c r="A1096" s="15">
        <f t="shared" si="51"/>
        <v>1094</v>
      </c>
      <c r="B1096" s="16" t="s">
        <v>2285</v>
      </c>
      <c r="C1096" s="16" t="s">
        <v>2286</v>
      </c>
      <c r="D1096" s="16" t="s">
        <v>308</v>
      </c>
      <c r="E1096" s="17">
        <v>4999</v>
      </c>
      <c r="F1096" s="17">
        <v>4999</v>
      </c>
      <c r="G1096" s="18">
        <v>1599.68</v>
      </c>
      <c r="H1096" s="18">
        <v>679.86</v>
      </c>
      <c r="I1096" s="17">
        <v>0</v>
      </c>
      <c r="J1096" s="17" t="s">
        <v>528</v>
      </c>
      <c r="K1096" s="18">
        <f t="shared" si="52"/>
        <v>2279.54</v>
      </c>
      <c r="L1096" s="18">
        <f t="shared" si="53"/>
        <v>2279.54</v>
      </c>
    </row>
    <row r="1097" s="10" customFormat="1" ht="55" customHeight="1" spans="1:12">
      <c r="A1097" s="15">
        <f t="shared" si="51"/>
        <v>1095</v>
      </c>
      <c r="B1097" s="16" t="s">
        <v>2287</v>
      </c>
      <c r="C1097" s="16" t="s">
        <v>704</v>
      </c>
      <c r="D1097" s="16" t="s">
        <v>310</v>
      </c>
      <c r="E1097" s="17">
        <v>4999</v>
      </c>
      <c r="F1097" s="17">
        <v>4999</v>
      </c>
      <c r="G1097" s="18">
        <v>1599.68</v>
      </c>
      <c r="H1097" s="18">
        <v>679.86</v>
      </c>
      <c r="I1097" s="17">
        <v>0</v>
      </c>
      <c r="J1097" s="17" t="s">
        <v>528</v>
      </c>
      <c r="K1097" s="18">
        <f t="shared" si="52"/>
        <v>2279.54</v>
      </c>
      <c r="L1097" s="18">
        <f t="shared" si="53"/>
        <v>2279.54</v>
      </c>
    </row>
    <row r="1098" s="10" customFormat="1" ht="55" customHeight="1" spans="1:12">
      <c r="A1098" s="15">
        <f t="shared" si="51"/>
        <v>1096</v>
      </c>
      <c r="B1098" s="16" t="s">
        <v>2288</v>
      </c>
      <c r="C1098" s="16" t="s">
        <v>2289</v>
      </c>
      <c r="D1098" s="16" t="s">
        <v>312</v>
      </c>
      <c r="E1098" s="17">
        <v>4999</v>
      </c>
      <c r="F1098" s="17">
        <v>4999</v>
      </c>
      <c r="G1098" s="18">
        <v>1599.68</v>
      </c>
      <c r="H1098" s="18">
        <v>679.86</v>
      </c>
      <c r="I1098" s="17">
        <v>0</v>
      </c>
      <c r="J1098" s="17" t="s">
        <v>528</v>
      </c>
      <c r="K1098" s="18">
        <f t="shared" si="52"/>
        <v>2279.54</v>
      </c>
      <c r="L1098" s="18">
        <f t="shared" si="53"/>
        <v>2279.54</v>
      </c>
    </row>
    <row r="1099" s="10" customFormat="1" ht="55" customHeight="1" spans="1:12">
      <c r="A1099" s="15">
        <f t="shared" si="51"/>
        <v>1097</v>
      </c>
      <c r="B1099" s="16" t="s">
        <v>2290</v>
      </c>
      <c r="C1099" s="16" t="s">
        <v>2291</v>
      </c>
      <c r="D1099" s="16" t="s">
        <v>312</v>
      </c>
      <c r="E1099" s="17">
        <v>4999</v>
      </c>
      <c r="F1099" s="17">
        <v>4999</v>
      </c>
      <c r="G1099" s="18">
        <v>1599.68</v>
      </c>
      <c r="H1099" s="18">
        <v>679.86</v>
      </c>
      <c r="I1099" s="17">
        <v>0</v>
      </c>
      <c r="J1099" s="17" t="s">
        <v>528</v>
      </c>
      <c r="K1099" s="18">
        <f t="shared" si="52"/>
        <v>2279.54</v>
      </c>
      <c r="L1099" s="18">
        <f t="shared" si="53"/>
        <v>2279.54</v>
      </c>
    </row>
    <row r="1100" s="10" customFormat="1" ht="55" customHeight="1" spans="1:12">
      <c r="A1100" s="15">
        <f t="shared" si="51"/>
        <v>1098</v>
      </c>
      <c r="B1100" s="16" t="s">
        <v>2292</v>
      </c>
      <c r="C1100" s="16" t="s">
        <v>2293</v>
      </c>
      <c r="D1100" s="16" t="s">
        <v>314</v>
      </c>
      <c r="E1100" s="17">
        <v>4999</v>
      </c>
      <c r="F1100" s="17">
        <v>4999</v>
      </c>
      <c r="G1100" s="18">
        <v>1599.68</v>
      </c>
      <c r="H1100" s="18">
        <v>679.86</v>
      </c>
      <c r="I1100" s="17">
        <v>0</v>
      </c>
      <c r="J1100" s="17" t="s">
        <v>528</v>
      </c>
      <c r="K1100" s="18">
        <f t="shared" si="52"/>
        <v>2279.54</v>
      </c>
      <c r="L1100" s="18">
        <f t="shared" si="53"/>
        <v>2279.54</v>
      </c>
    </row>
    <row r="1101" s="10" customFormat="1" ht="55" customHeight="1" spans="1:12">
      <c r="A1101" s="15">
        <f t="shared" si="51"/>
        <v>1099</v>
      </c>
      <c r="B1101" s="16" t="s">
        <v>2294</v>
      </c>
      <c r="C1101" s="16" t="s">
        <v>2295</v>
      </c>
      <c r="D1101" s="16" t="s">
        <v>316</v>
      </c>
      <c r="E1101" s="17">
        <v>8332</v>
      </c>
      <c r="F1101" s="17">
        <v>8332</v>
      </c>
      <c r="G1101" s="18">
        <v>2666.24</v>
      </c>
      <c r="H1101" s="18">
        <v>1133.16</v>
      </c>
      <c r="I1101" s="17">
        <v>0</v>
      </c>
      <c r="J1101" s="17" t="s">
        <v>528</v>
      </c>
      <c r="K1101" s="18">
        <f t="shared" si="52"/>
        <v>3799.4</v>
      </c>
      <c r="L1101" s="18">
        <f t="shared" si="53"/>
        <v>3799.4</v>
      </c>
    </row>
    <row r="1102" s="10" customFormat="1" ht="55" customHeight="1" spans="1:12">
      <c r="A1102" s="15">
        <f t="shared" si="51"/>
        <v>1100</v>
      </c>
      <c r="B1102" s="16" t="s">
        <v>2296</v>
      </c>
      <c r="C1102" s="16" t="s">
        <v>2297</v>
      </c>
      <c r="D1102" s="16" t="s">
        <v>316</v>
      </c>
      <c r="E1102" s="17">
        <v>4999</v>
      </c>
      <c r="F1102" s="17">
        <v>4999</v>
      </c>
      <c r="G1102" s="18">
        <v>1599.68</v>
      </c>
      <c r="H1102" s="18">
        <v>679.86</v>
      </c>
      <c r="I1102" s="17">
        <v>0</v>
      </c>
      <c r="J1102" s="17" t="s">
        <v>528</v>
      </c>
      <c r="K1102" s="18">
        <f t="shared" si="52"/>
        <v>2279.54</v>
      </c>
      <c r="L1102" s="18">
        <f t="shared" si="53"/>
        <v>2279.54</v>
      </c>
    </row>
    <row r="1103" s="10" customFormat="1" ht="55" customHeight="1" spans="1:12">
      <c r="A1103" s="15">
        <f t="shared" si="51"/>
        <v>1101</v>
      </c>
      <c r="B1103" s="16" t="s">
        <v>2298</v>
      </c>
      <c r="C1103" s="16" t="s">
        <v>2299</v>
      </c>
      <c r="D1103" s="16" t="s">
        <v>316</v>
      </c>
      <c r="E1103" s="17">
        <v>4999</v>
      </c>
      <c r="F1103" s="17">
        <v>4999</v>
      </c>
      <c r="G1103" s="18">
        <v>1599.68</v>
      </c>
      <c r="H1103" s="18">
        <v>679.86</v>
      </c>
      <c r="I1103" s="17">
        <v>0</v>
      </c>
      <c r="J1103" s="17" t="s">
        <v>528</v>
      </c>
      <c r="K1103" s="18">
        <f t="shared" si="52"/>
        <v>2279.54</v>
      </c>
      <c r="L1103" s="18">
        <f t="shared" si="53"/>
        <v>2279.54</v>
      </c>
    </row>
    <row r="1104" s="10" customFormat="1" ht="55" customHeight="1" spans="1:12">
      <c r="A1104" s="15">
        <f t="shared" si="51"/>
        <v>1102</v>
      </c>
      <c r="B1104" s="16" t="s">
        <v>2300</v>
      </c>
      <c r="C1104" s="16" t="s">
        <v>2301</v>
      </c>
      <c r="D1104" s="16" t="s">
        <v>316</v>
      </c>
      <c r="E1104" s="17">
        <v>4999</v>
      </c>
      <c r="F1104" s="17">
        <v>4999</v>
      </c>
      <c r="G1104" s="18">
        <v>1599.68</v>
      </c>
      <c r="H1104" s="18">
        <v>679.86</v>
      </c>
      <c r="I1104" s="17">
        <v>0</v>
      </c>
      <c r="J1104" s="17" t="s">
        <v>528</v>
      </c>
      <c r="K1104" s="18">
        <f t="shared" si="52"/>
        <v>2279.54</v>
      </c>
      <c r="L1104" s="18">
        <f t="shared" si="53"/>
        <v>2279.54</v>
      </c>
    </row>
    <row r="1105" s="10" customFormat="1" ht="55" customHeight="1" spans="1:12">
      <c r="A1105" s="15">
        <f t="shared" si="51"/>
        <v>1103</v>
      </c>
      <c r="B1105" s="16" t="s">
        <v>2302</v>
      </c>
      <c r="C1105" s="16" t="s">
        <v>648</v>
      </c>
      <c r="D1105" s="16" t="s">
        <v>316</v>
      </c>
      <c r="E1105" s="17">
        <v>4999</v>
      </c>
      <c r="F1105" s="17">
        <v>4999</v>
      </c>
      <c r="G1105" s="18">
        <v>799.84</v>
      </c>
      <c r="H1105" s="18">
        <v>339.93</v>
      </c>
      <c r="I1105" s="17">
        <v>0</v>
      </c>
      <c r="J1105" s="17" t="s">
        <v>734</v>
      </c>
      <c r="K1105" s="18">
        <f t="shared" si="52"/>
        <v>1139.77</v>
      </c>
      <c r="L1105" s="18">
        <f t="shared" si="53"/>
        <v>1139.77</v>
      </c>
    </row>
    <row r="1106" s="10" customFormat="1" ht="55" customHeight="1" spans="1:12">
      <c r="A1106" s="15">
        <f t="shared" si="51"/>
        <v>1104</v>
      </c>
      <c r="B1106" s="16" t="s">
        <v>2303</v>
      </c>
      <c r="C1106" s="16" t="s">
        <v>2304</v>
      </c>
      <c r="D1106" s="21" t="s">
        <v>318</v>
      </c>
      <c r="E1106" s="17">
        <v>4999</v>
      </c>
      <c r="F1106" s="17">
        <v>4999</v>
      </c>
      <c r="G1106" s="18">
        <v>1599.68</v>
      </c>
      <c r="H1106" s="18">
        <v>679.86</v>
      </c>
      <c r="I1106" s="17">
        <v>0</v>
      </c>
      <c r="J1106" s="17" t="s">
        <v>528</v>
      </c>
      <c r="K1106" s="18">
        <f t="shared" si="52"/>
        <v>2279.54</v>
      </c>
      <c r="L1106" s="18">
        <f t="shared" si="53"/>
        <v>2279.54</v>
      </c>
    </row>
    <row r="1107" s="10" customFormat="1" ht="55" customHeight="1" spans="1:12">
      <c r="A1107" s="15">
        <f t="shared" si="51"/>
        <v>1105</v>
      </c>
      <c r="B1107" s="16" t="s">
        <v>2305</v>
      </c>
      <c r="C1107" s="16" t="s">
        <v>712</v>
      </c>
      <c r="D1107" s="21" t="s">
        <v>318</v>
      </c>
      <c r="E1107" s="17">
        <v>4999</v>
      </c>
      <c r="F1107" s="17">
        <v>4999</v>
      </c>
      <c r="G1107" s="18">
        <v>1599.68</v>
      </c>
      <c r="H1107" s="18">
        <v>679.86</v>
      </c>
      <c r="I1107" s="17">
        <v>0</v>
      </c>
      <c r="J1107" s="17" t="s">
        <v>528</v>
      </c>
      <c r="K1107" s="18">
        <f t="shared" si="52"/>
        <v>2279.54</v>
      </c>
      <c r="L1107" s="18">
        <f t="shared" si="53"/>
        <v>2279.54</v>
      </c>
    </row>
    <row r="1108" s="10" customFormat="1" ht="55" customHeight="1" spans="1:12">
      <c r="A1108" s="15">
        <f t="shared" si="51"/>
        <v>1106</v>
      </c>
      <c r="B1108" s="16" t="s">
        <v>2306</v>
      </c>
      <c r="C1108" s="16" t="s">
        <v>656</v>
      </c>
      <c r="D1108" s="21" t="s">
        <v>318</v>
      </c>
      <c r="E1108" s="17">
        <v>4999</v>
      </c>
      <c r="F1108" s="17">
        <v>4999</v>
      </c>
      <c r="G1108" s="18">
        <v>1599.68</v>
      </c>
      <c r="H1108" s="18">
        <v>679.86</v>
      </c>
      <c r="I1108" s="17">
        <v>0</v>
      </c>
      <c r="J1108" s="17" t="s">
        <v>528</v>
      </c>
      <c r="K1108" s="18">
        <f t="shared" si="52"/>
        <v>2279.54</v>
      </c>
      <c r="L1108" s="18">
        <f t="shared" si="53"/>
        <v>2279.54</v>
      </c>
    </row>
    <row r="1109" s="10" customFormat="1" ht="55" customHeight="1" spans="1:12">
      <c r="A1109" s="15">
        <f t="shared" si="51"/>
        <v>1107</v>
      </c>
      <c r="B1109" s="16" t="s">
        <v>2307</v>
      </c>
      <c r="C1109" s="16" t="s">
        <v>753</v>
      </c>
      <c r="D1109" s="21" t="s">
        <v>318</v>
      </c>
      <c r="E1109" s="17">
        <v>4999</v>
      </c>
      <c r="F1109" s="17">
        <v>4999</v>
      </c>
      <c r="G1109" s="18">
        <v>1599.68</v>
      </c>
      <c r="H1109" s="18">
        <v>679.86</v>
      </c>
      <c r="I1109" s="17">
        <v>0</v>
      </c>
      <c r="J1109" s="17" t="s">
        <v>528</v>
      </c>
      <c r="K1109" s="18">
        <f t="shared" si="52"/>
        <v>2279.54</v>
      </c>
      <c r="L1109" s="18">
        <f t="shared" si="53"/>
        <v>2279.54</v>
      </c>
    </row>
    <row r="1110" s="10" customFormat="1" ht="55" customHeight="1" spans="1:12">
      <c r="A1110" s="15">
        <f t="shared" si="51"/>
        <v>1108</v>
      </c>
      <c r="B1110" s="16" t="s">
        <v>2308</v>
      </c>
      <c r="C1110" s="16" t="s">
        <v>2105</v>
      </c>
      <c r="D1110" s="16" t="s">
        <v>320</v>
      </c>
      <c r="E1110" s="17">
        <v>4999</v>
      </c>
      <c r="F1110" s="17">
        <v>4999</v>
      </c>
      <c r="G1110" s="18">
        <v>1599.68</v>
      </c>
      <c r="H1110" s="18">
        <v>679.86</v>
      </c>
      <c r="I1110" s="17">
        <v>0</v>
      </c>
      <c r="J1110" s="17" t="s">
        <v>528</v>
      </c>
      <c r="K1110" s="18">
        <f t="shared" si="52"/>
        <v>2279.54</v>
      </c>
      <c r="L1110" s="18">
        <f t="shared" si="53"/>
        <v>2279.54</v>
      </c>
    </row>
    <row r="1111" s="10" customFormat="1" ht="55" customHeight="1" spans="1:12">
      <c r="A1111" s="15">
        <f t="shared" si="51"/>
        <v>1109</v>
      </c>
      <c r="B1111" s="16" t="s">
        <v>2309</v>
      </c>
      <c r="C1111" s="16" t="s">
        <v>2310</v>
      </c>
      <c r="D1111" s="16" t="s">
        <v>320</v>
      </c>
      <c r="E1111" s="17">
        <v>4999</v>
      </c>
      <c r="F1111" s="17">
        <v>4999</v>
      </c>
      <c r="G1111" s="18">
        <v>1599.68</v>
      </c>
      <c r="H1111" s="18">
        <v>679.86</v>
      </c>
      <c r="I1111" s="17">
        <v>0</v>
      </c>
      <c r="J1111" s="17" t="s">
        <v>528</v>
      </c>
      <c r="K1111" s="18">
        <f t="shared" si="52"/>
        <v>2279.54</v>
      </c>
      <c r="L1111" s="18">
        <f t="shared" si="53"/>
        <v>2279.54</v>
      </c>
    </row>
    <row r="1112" s="10" customFormat="1" ht="55" customHeight="1" spans="1:12">
      <c r="A1112" s="15">
        <f t="shared" si="51"/>
        <v>1110</v>
      </c>
      <c r="B1112" s="16" t="s">
        <v>2311</v>
      </c>
      <c r="C1112" s="16" t="s">
        <v>2312</v>
      </c>
      <c r="D1112" s="16" t="s">
        <v>320</v>
      </c>
      <c r="E1112" s="17">
        <v>4999</v>
      </c>
      <c r="F1112" s="17">
        <v>4999</v>
      </c>
      <c r="G1112" s="18">
        <v>1599.68</v>
      </c>
      <c r="H1112" s="18">
        <v>679.86</v>
      </c>
      <c r="I1112" s="17">
        <v>0</v>
      </c>
      <c r="J1112" s="17" t="s">
        <v>528</v>
      </c>
      <c r="K1112" s="18">
        <f t="shared" si="52"/>
        <v>2279.54</v>
      </c>
      <c r="L1112" s="18">
        <f t="shared" si="53"/>
        <v>2279.54</v>
      </c>
    </row>
    <row r="1113" s="10" customFormat="1" ht="55" customHeight="1" spans="1:12">
      <c r="A1113" s="15">
        <f t="shared" si="51"/>
        <v>1111</v>
      </c>
      <c r="B1113" s="16" t="s">
        <v>2313</v>
      </c>
      <c r="C1113" s="16" t="s">
        <v>2314</v>
      </c>
      <c r="D1113" s="16" t="s">
        <v>320</v>
      </c>
      <c r="E1113" s="17">
        <v>4999</v>
      </c>
      <c r="F1113" s="17">
        <v>4999</v>
      </c>
      <c r="G1113" s="18">
        <v>1599.68</v>
      </c>
      <c r="H1113" s="18">
        <v>679.86</v>
      </c>
      <c r="I1113" s="17">
        <v>0</v>
      </c>
      <c r="J1113" s="17" t="s">
        <v>528</v>
      </c>
      <c r="K1113" s="18">
        <f t="shared" si="52"/>
        <v>2279.54</v>
      </c>
      <c r="L1113" s="18">
        <f t="shared" si="53"/>
        <v>2279.54</v>
      </c>
    </row>
    <row r="1114" s="10" customFormat="1" ht="55" customHeight="1" spans="1:12">
      <c r="A1114" s="15">
        <f t="shared" si="51"/>
        <v>1112</v>
      </c>
      <c r="B1114" s="16" t="s">
        <v>2315</v>
      </c>
      <c r="C1114" s="16" t="s">
        <v>2316</v>
      </c>
      <c r="D1114" s="16" t="s">
        <v>320</v>
      </c>
      <c r="E1114" s="17">
        <v>4999</v>
      </c>
      <c r="F1114" s="17">
        <v>4999</v>
      </c>
      <c r="G1114" s="18">
        <v>1599.68</v>
      </c>
      <c r="H1114" s="18">
        <v>679.86</v>
      </c>
      <c r="I1114" s="17">
        <v>0</v>
      </c>
      <c r="J1114" s="17" t="s">
        <v>528</v>
      </c>
      <c r="K1114" s="18">
        <f t="shared" si="52"/>
        <v>2279.54</v>
      </c>
      <c r="L1114" s="18">
        <f t="shared" si="53"/>
        <v>2279.54</v>
      </c>
    </row>
    <row r="1115" s="10" customFormat="1" ht="55" customHeight="1" spans="1:12">
      <c r="A1115" s="15">
        <f t="shared" si="51"/>
        <v>1113</v>
      </c>
      <c r="B1115" s="16" t="s">
        <v>2317</v>
      </c>
      <c r="C1115" s="16" t="s">
        <v>1593</v>
      </c>
      <c r="D1115" s="16" t="s">
        <v>320</v>
      </c>
      <c r="E1115" s="17">
        <v>4999</v>
      </c>
      <c r="F1115" s="17">
        <v>4999</v>
      </c>
      <c r="G1115" s="18">
        <v>1599.68</v>
      </c>
      <c r="H1115" s="18">
        <v>679.86</v>
      </c>
      <c r="I1115" s="17">
        <v>0</v>
      </c>
      <c r="J1115" s="17" t="s">
        <v>528</v>
      </c>
      <c r="K1115" s="18">
        <f t="shared" si="52"/>
        <v>2279.54</v>
      </c>
      <c r="L1115" s="18">
        <f t="shared" si="53"/>
        <v>2279.54</v>
      </c>
    </row>
    <row r="1116" s="10" customFormat="1" ht="55" customHeight="1" spans="1:12">
      <c r="A1116" s="15">
        <f t="shared" si="51"/>
        <v>1114</v>
      </c>
      <c r="B1116" s="16" t="s">
        <v>2318</v>
      </c>
      <c r="C1116" s="16" t="s">
        <v>2319</v>
      </c>
      <c r="D1116" s="16" t="s">
        <v>320</v>
      </c>
      <c r="E1116" s="17">
        <v>4999</v>
      </c>
      <c r="F1116" s="17">
        <v>4999</v>
      </c>
      <c r="G1116" s="18">
        <v>1599.68</v>
      </c>
      <c r="H1116" s="18">
        <v>679.86</v>
      </c>
      <c r="I1116" s="17">
        <v>0</v>
      </c>
      <c r="J1116" s="17" t="s">
        <v>528</v>
      </c>
      <c r="K1116" s="18">
        <f t="shared" si="52"/>
        <v>2279.54</v>
      </c>
      <c r="L1116" s="18">
        <f t="shared" si="53"/>
        <v>2279.54</v>
      </c>
    </row>
    <row r="1117" s="10" customFormat="1" ht="55" customHeight="1" spans="1:12">
      <c r="A1117" s="15">
        <f t="shared" si="51"/>
        <v>1115</v>
      </c>
      <c r="B1117" s="16" t="s">
        <v>2320</v>
      </c>
      <c r="C1117" s="16" t="s">
        <v>2321</v>
      </c>
      <c r="D1117" s="16" t="s">
        <v>320</v>
      </c>
      <c r="E1117" s="17">
        <v>4999</v>
      </c>
      <c r="F1117" s="17">
        <v>4999</v>
      </c>
      <c r="G1117" s="18">
        <v>1599.68</v>
      </c>
      <c r="H1117" s="18">
        <v>679.86</v>
      </c>
      <c r="I1117" s="17">
        <v>0</v>
      </c>
      <c r="J1117" s="17" t="s">
        <v>528</v>
      </c>
      <c r="K1117" s="18">
        <f t="shared" si="52"/>
        <v>2279.54</v>
      </c>
      <c r="L1117" s="18">
        <f t="shared" si="53"/>
        <v>2279.54</v>
      </c>
    </row>
    <row r="1118" s="10" customFormat="1" ht="55" customHeight="1" spans="1:12">
      <c r="A1118" s="15">
        <f t="shared" si="51"/>
        <v>1116</v>
      </c>
      <c r="B1118" s="16" t="s">
        <v>2322</v>
      </c>
      <c r="C1118" s="16" t="s">
        <v>1035</v>
      </c>
      <c r="D1118" s="16" t="s">
        <v>320</v>
      </c>
      <c r="E1118" s="17">
        <v>4999</v>
      </c>
      <c r="F1118" s="17">
        <v>4999</v>
      </c>
      <c r="G1118" s="18">
        <v>1599.68</v>
      </c>
      <c r="H1118" s="18">
        <v>679.86</v>
      </c>
      <c r="I1118" s="17">
        <v>0</v>
      </c>
      <c r="J1118" s="17" t="s">
        <v>528</v>
      </c>
      <c r="K1118" s="18">
        <f t="shared" si="52"/>
        <v>2279.54</v>
      </c>
      <c r="L1118" s="18">
        <f t="shared" si="53"/>
        <v>2279.54</v>
      </c>
    </row>
    <row r="1119" s="10" customFormat="1" ht="55" customHeight="1" spans="1:12">
      <c r="A1119" s="15">
        <f t="shared" si="51"/>
        <v>1117</v>
      </c>
      <c r="B1119" s="16" t="s">
        <v>2323</v>
      </c>
      <c r="C1119" s="16" t="s">
        <v>778</v>
      </c>
      <c r="D1119" s="16" t="s">
        <v>320</v>
      </c>
      <c r="E1119" s="17">
        <v>4999</v>
      </c>
      <c r="F1119" s="17">
        <v>4999</v>
      </c>
      <c r="G1119" s="18">
        <v>1599.68</v>
      </c>
      <c r="H1119" s="18">
        <v>679.86</v>
      </c>
      <c r="I1119" s="17">
        <v>0</v>
      </c>
      <c r="J1119" s="17" t="s">
        <v>528</v>
      </c>
      <c r="K1119" s="18">
        <f t="shared" si="52"/>
        <v>2279.54</v>
      </c>
      <c r="L1119" s="18">
        <f t="shared" si="53"/>
        <v>2279.54</v>
      </c>
    </row>
    <row r="1120" s="10" customFormat="1" ht="55" customHeight="1" spans="1:12">
      <c r="A1120" s="15">
        <f t="shared" si="51"/>
        <v>1118</v>
      </c>
      <c r="B1120" s="16" t="s">
        <v>2324</v>
      </c>
      <c r="C1120" s="16" t="s">
        <v>2314</v>
      </c>
      <c r="D1120" s="16" t="s">
        <v>320</v>
      </c>
      <c r="E1120" s="17">
        <v>4999</v>
      </c>
      <c r="F1120" s="17">
        <v>4999</v>
      </c>
      <c r="G1120" s="18">
        <v>1599.68</v>
      </c>
      <c r="H1120" s="18">
        <v>679.86</v>
      </c>
      <c r="I1120" s="17">
        <v>0</v>
      </c>
      <c r="J1120" s="17" t="s">
        <v>528</v>
      </c>
      <c r="K1120" s="18">
        <f t="shared" si="52"/>
        <v>2279.54</v>
      </c>
      <c r="L1120" s="18">
        <f t="shared" si="53"/>
        <v>2279.54</v>
      </c>
    </row>
    <row r="1121" s="10" customFormat="1" ht="55" customHeight="1" spans="1:12">
      <c r="A1121" s="15">
        <f t="shared" si="51"/>
        <v>1119</v>
      </c>
      <c r="B1121" s="16" t="s">
        <v>2325</v>
      </c>
      <c r="C1121" s="16" t="s">
        <v>2326</v>
      </c>
      <c r="D1121" s="16" t="s">
        <v>320</v>
      </c>
      <c r="E1121" s="17">
        <v>4999</v>
      </c>
      <c r="F1121" s="17">
        <v>4999</v>
      </c>
      <c r="G1121" s="18">
        <v>1599.68</v>
      </c>
      <c r="H1121" s="18">
        <v>679.86</v>
      </c>
      <c r="I1121" s="17">
        <v>0</v>
      </c>
      <c r="J1121" s="17" t="s">
        <v>528</v>
      </c>
      <c r="K1121" s="18">
        <f t="shared" si="52"/>
        <v>2279.54</v>
      </c>
      <c r="L1121" s="18">
        <f t="shared" si="53"/>
        <v>2279.54</v>
      </c>
    </row>
    <row r="1122" s="10" customFormat="1" ht="55" customHeight="1" spans="1:12">
      <c r="A1122" s="15">
        <f t="shared" si="51"/>
        <v>1120</v>
      </c>
      <c r="B1122" s="16" t="s">
        <v>2327</v>
      </c>
      <c r="C1122" s="16" t="s">
        <v>741</v>
      </c>
      <c r="D1122" s="16" t="s">
        <v>320</v>
      </c>
      <c r="E1122" s="17">
        <v>4999</v>
      </c>
      <c r="F1122" s="17">
        <v>4999</v>
      </c>
      <c r="G1122" s="18">
        <v>1599.68</v>
      </c>
      <c r="H1122" s="18">
        <v>679.86</v>
      </c>
      <c r="I1122" s="17">
        <v>0</v>
      </c>
      <c r="J1122" s="17" t="s">
        <v>528</v>
      </c>
      <c r="K1122" s="18">
        <f t="shared" si="52"/>
        <v>2279.54</v>
      </c>
      <c r="L1122" s="18">
        <f t="shared" si="53"/>
        <v>2279.54</v>
      </c>
    </row>
    <row r="1123" s="10" customFormat="1" ht="55" customHeight="1" spans="1:12">
      <c r="A1123" s="15">
        <f t="shared" si="51"/>
        <v>1121</v>
      </c>
      <c r="B1123" s="16" t="s">
        <v>2328</v>
      </c>
      <c r="C1123" s="16" t="s">
        <v>2329</v>
      </c>
      <c r="D1123" s="16" t="s">
        <v>320</v>
      </c>
      <c r="E1123" s="17">
        <v>4999</v>
      </c>
      <c r="F1123" s="17">
        <v>4999</v>
      </c>
      <c r="G1123" s="18">
        <v>1599.68</v>
      </c>
      <c r="H1123" s="18">
        <v>679.86</v>
      </c>
      <c r="I1123" s="17">
        <v>0</v>
      </c>
      <c r="J1123" s="17" t="s">
        <v>528</v>
      </c>
      <c r="K1123" s="18">
        <f t="shared" si="52"/>
        <v>2279.54</v>
      </c>
      <c r="L1123" s="18">
        <f t="shared" si="53"/>
        <v>2279.54</v>
      </c>
    </row>
    <row r="1124" s="10" customFormat="1" ht="55" customHeight="1" spans="1:12">
      <c r="A1124" s="15">
        <f t="shared" si="51"/>
        <v>1122</v>
      </c>
      <c r="B1124" s="16" t="s">
        <v>2330</v>
      </c>
      <c r="C1124" s="16" t="s">
        <v>2331</v>
      </c>
      <c r="D1124" s="16" t="s">
        <v>320</v>
      </c>
      <c r="E1124" s="17">
        <v>4999</v>
      </c>
      <c r="F1124" s="17">
        <v>4999</v>
      </c>
      <c r="G1124" s="18">
        <v>1599.68</v>
      </c>
      <c r="H1124" s="18">
        <v>679.86</v>
      </c>
      <c r="I1124" s="17">
        <v>0</v>
      </c>
      <c r="J1124" s="17" t="s">
        <v>528</v>
      </c>
      <c r="K1124" s="18">
        <f t="shared" si="52"/>
        <v>2279.54</v>
      </c>
      <c r="L1124" s="18">
        <f t="shared" si="53"/>
        <v>2279.54</v>
      </c>
    </row>
    <row r="1125" s="10" customFormat="1" ht="55" customHeight="1" spans="1:12">
      <c r="A1125" s="15">
        <f t="shared" si="51"/>
        <v>1123</v>
      </c>
      <c r="B1125" s="16" t="s">
        <v>2332</v>
      </c>
      <c r="C1125" s="16" t="s">
        <v>603</v>
      </c>
      <c r="D1125" s="16" t="s">
        <v>320</v>
      </c>
      <c r="E1125" s="17">
        <v>4999</v>
      </c>
      <c r="F1125" s="17">
        <v>4999</v>
      </c>
      <c r="G1125" s="18">
        <v>1599.68</v>
      </c>
      <c r="H1125" s="18">
        <v>679.86</v>
      </c>
      <c r="I1125" s="17">
        <v>0</v>
      </c>
      <c r="J1125" s="17" t="s">
        <v>528</v>
      </c>
      <c r="K1125" s="18">
        <f t="shared" si="52"/>
        <v>2279.54</v>
      </c>
      <c r="L1125" s="18">
        <f t="shared" si="53"/>
        <v>2279.54</v>
      </c>
    </row>
    <row r="1126" s="10" customFormat="1" ht="55" customHeight="1" spans="1:12">
      <c r="A1126" s="15">
        <f t="shared" si="51"/>
        <v>1124</v>
      </c>
      <c r="B1126" s="16" t="s">
        <v>2333</v>
      </c>
      <c r="C1126" s="16" t="s">
        <v>2334</v>
      </c>
      <c r="D1126" s="16" t="s">
        <v>320</v>
      </c>
      <c r="E1126" s="17">
        <v>4999</v>
      </c>
      <c r="F1126" s="17">
        <v>4999</v>
      </c>
      <c r="G1126" s="18">
        <v>1599.68</v>
      </c>
      <c r="H1126" s="18">
        <v>679.86</v>
      </c>
      <c r="I1126" s="17">
        <v>0</v>
      </c>
      <c r="J1126" s="17" t="s">
        <v>528</v>
      </c>
      <c r="K1126" s="18">
        <f t="shared" si="52"/>
        <v>2279.54</v>
      </c>
      <c r="L1126" s="18">
        <f t="shared" si="53"/>
        <v>2279.54</v>
      </c>
    </row>
    <row r="1127" s="10" customFormat="1" ht="55" customHeight="1" spans="1:12">
      <c r="A1127" s="15">
        <f t="shared" si="51"/>
        <v>1125</v>
      </c>
      <c r="B1127" s="16" t="s">
        <v>2335</v>
      </c>
      <c r="C1127" s="16" t="s">
        <v>2336</v>
      </c>
      <c r="D1127" s="16" t="s">
        <v>320</v>
      </c>
      <c r="E1127" s="17">
        <v>4999</v>
      </c>
      <c r="F1127" s="17">
        <v>4999</v>
      </c>
      <c r="G1127" s="18">
        <v>1599.68</v>
      </c>
      <c r="H1127" s="18">
        <v>679.86</v>
      </c>
      <c r="I1127" s="17">
        <v>0</v>
      </c>
      <c r="J1127" s="17" t="s">
        <v>528</v>
      </c>
      <c r="K1127" s="18">
        <f t="shared" si="52"/>
        <v>2279.54</v>
      </c>
      <c r="L1127" s="18">
        <f t="shared" si="53"/>
        <v>2279.54</v>
      </c>
    </row>
    <row r="1128" s="10" customFormat="1" ht="55" customHeight="1" spans="1:12">
      <c r="A1128" s="15">
        <f t="shared" si="51"/>
        <v>1126</v>
      </c>
      <c r="B1128" s="16" t="s">
        <v>2337</v>
      </c>
      <c r="C1128" s="16" t="s">
        <v>2338</v>
      </c>
      <c r="D1128" s="16" t="s">
        <v>320</v>
      </c>
      <c r="E1128" s="17">
        <v>4999</v>
      </c>
      <c r="F1128" s="17">
        <v>4999</v>
      </c>
      <c r="G1128" s="18">
        <v>1599.68</v>
      </c>
      <c r="H1128" s="18">
        <v>679.86</v>
      </c>
      <c r="I1128" s="17">
        <v>0</v>
      </c>
      <c r="J1128" s="17" t="s">
        <v>528</v>
      </c>
      <c r="K1128" s="18">
        <f t="shared" si="52"/>
        <v>2279.54</v>
      </c>
      <c r="L1128" s="18">
        <f t="shared" si="53"/>
        <v>2279.54</v>
      </c>
    </row>
    <row r="1129" s="10" customFormat="1" ht="55" customHeight="1" spans="1:12">
      <c r="A1129" s="15">
        <f t="shared" si="51"/>
        <v>1127</v>
      </c>
      <c r="B1129" s="16" t="s">
        <v>2339</v>
      </c>
      <c r="C1129" s="16" t="s">
        <v>2340</v>
      </c>
      <c r="D1129" s="16" t="s">
        <v>320</v>
      </c>
      <c r="E1129" s="17">
        <v>4999</v>
      </c>
      <c r="F1129" s="17">
        <v>4999</v>
      </c>
      <c r="G1129" s="18">
        <v>1599.68</v>
      </c>
      <c r="H1129" s="18">
        <v>679.86</v>
      </c>
      <c r="I1129" s="17">
        <v>0</v>
      </c>
      <c r="J1129" s="17" t="s">
        <v>528</v>
      </c>
      <c r="K1129" s="18">
        <f t="shared" si="52"/>
        <v>2279.54</v>
      </c>
      <c r="L1129" s="18">
        <f t="shared" si="53"/>
        <v>2279.54</v>
      </c>
    </row>
    <row r="1130" s="10" customFormat="1" ht="55" customHeight="1" spans="1:12">
      <c r="A1130" s="15">
        <f t="shared" si="51"/>
        <v>1128</v>
      </c>
      <c r="B1130" s="16" t="s">
        <v>2341</v>
      </c>
      <c r="C1130" s="16" t="s">
        <v>2342</v>
      </c>
      <c r="D1130" s="16" t="s">
        <v>322</v>
      </c>
      <c r="E1130" s="17">
        <v>4999</v>
      </c>
      <c r="F1130" s="17">
        <v>4999</v>
      </c>
      <c r="G1130" s="18">
        <v>1599.68</v>
      </c>
      <c r="H1130" s="18">
        <v>679.86</v>
      </c>
      <c r="I1130" s="17">
        <v>0</v>
      </c>
      <c r="J1130" s="17" t="s">
        <v>528</v>
      </c>
      <c r="K1130" s="18">
        <f t="shared" si="52"/>
        <v>2279.54</v>
      </c>
      <c r="L1130" s="18">
        <f t="shared" si="53"/>
        <v>2279.54</v>
      </c>
    </row>
    <row r="1131" s="10" customFormat="1" ht="55" customHeight="1" spans="1:12">
      <c r="A1131" s="15">
        <f t="shared" si="51"/>
        <v>1129</v>
      </c>
      <c r="B1131" s="16" t="s">
        <v>2343</v>
      </c>
      <c r="C1131" s="16" t="s">
        <v>2344</v>
      </c>
      <c r="D1131" s="16" t="s">
        <v>322</v>
      </c>
      <c r="E1131" s="17">
        <v>4999</v>
      </c>
      <c r="F1131" s="17">
        <v>4999</v>
      </c>
      <c r="G1131" s="18">
        <v>1599.68</v>
      </c>
      <c r="H1131" s="18">
        <v>679.86</v>
      </c>
      <c r="I1131" s="17">
        <v>0</v>
      </c>
      <c r="J1131" s="17" t="s">
        <v>528</v>
      </c>
      <c r="K1131" s="18">
        <f t="shared" si="52"/>
        <v>2279.54</v>
      </c>
      <c r="L1131" s="18">
        <f t="shared" si="53"/>
        <v>2279.54</v>
      </c>
    </row>
    <row r="1132" s="10" customFormat="1" ht="55" customHeight="1" spans="1:12">
      <c r="A1132" s="15">
        <f t="shared" si="51"/>
        <v>1130</v>
      </c>
      <c r="B1132" s="16" t="s">
        <v>2345</v>
      </c>
      <c r="C1132" s="16" t="s">
        <v>1035</v>
      </c>
      <c r="D1132" s="16" t="s">
        <v>322</v>
      </c>
      <c r="E1132" s="17">
        <v>4999</v>
      </c>
      <c r="F1132" s="17">
        <v>4999</v>
      </c>
      <c r="G1132" s="18">
        <v>1599.68</v>
      </c>
      <c r="H1132" s="18">
        <v>679.86</v>
      </c>
      <c r="I1132" s="17">
        <v>0</v>
      </c>
      <c r="J1132" s="17" t="s">
        <v>528</v>
      </c>
      <c r="K1132" s="18">
        <f t="shared" si="52"/>
        <v>2279.54</v>
      </c>
      <c r="L1132" s="18">
        <f t="shared" si="53"/>
        <v>2279.54</v>
      </c>
    </row>
    <row r="1133" s="10" customFormat="1" ht="55" customHeight="1" spans="1:12">
      <c r="A1133" s="15">
        <f t="shared" si="51"/>
        <v>1131</v>
      </c>
      <c r="B1133" s="16" t="s">
        <v>2346</v>
      </c>
      <c r="C1133" s="16" t="s">
        <v>2347</v>
      </c>
      <c r="D1133" s="16" t="s">
        <v>324</v>
      </c>
      <c r="E1133" s="17">
        <v>5000</v>
      </c>
      <c r="F1133" s="17">
        <v>5000</v>
      </c>
      <c r="G1133" s="18">
        <v>1600</v>
      </c>
      <c r="H1133" s="18">
        <v>680</v>
      </c>
      <c r="I1133" s="17">
        <v>0</v>
      </c>
      <c r="J1133" s="17" t="s">
        <v>528</v>
      </c>
      <c r="K1133" s="18">
        <f t="shared" si="52"/>
        <v>2280</v>
      </c>
      <c r="L1133" s="18">
        <f t="shared" si="53"/>
        <v>2280</v>
      </c>
    </row>
    <row r="1134" s="10" customFormat="1" ht="55" customHeight="1" spans="1:12">
      <c r="A1134" s="15">
        <f t="shared" si="51"/>
        <v>1132</v>
      </c>
      <c r="B1134" s="16" t="s">
        <v>2348</v>
      </c>
      <c r="C1134" s="16" t="s">
        <v>2349</v>
      </c>
      <c r="D1134" s="16" t="s">
        <v>324</v>
      </c>
      <c r="E1134" s="17">
        <v>5000</v>
      </c>
      <c r="F1134" s="17">
        <v>5000</v>
      </c>
      <c r="G1134" s="18">
        <v>800</v>
      </c>
      <c r="H1134" s="18">
        <v>340</v>
      </c>
      <c r="I1134" s="17">
        <v>0</v>
      </c>
      <c r="J1134" s="17" t="s">
        <v>558</v>
      </c>
      <c r="K1134" s="18">
        <f t="shared" si="52"/>
        <v>1140</v>
      </c>
      <c r="L1134" s="18">
        <f t="shared" si="53"/>
        <v>1140</v>
      </c>
    </row>
    <row r="1135" s="10" customFormat="1" ht="55" customHeight="1" spans="1:12">
      <c r="A1135" s="15">
        <f t="shared" si="51"/>
        <v>1133</v>
      </c>
      <c r="B1135" s="16" t="s">
        <v>2350</v>
      </c>
      <c r="C1135" s="16" t="s">
        <v>2351</v>
      </c>
      <c r="D1135" s="16" t="s">
        <v>326</v>
      </c>
      <c r="E1135" s="17">
        <v>4999</v>
      </c>
      <c r="F1135" s="17">
        <v>4999</v>
      </c>
      <c r="G1135" s="18">
        <v>1599.68</v>
      </c>
      <c r="H1135" s="18">
        <v>679.86</v>
      </c>
      <c r="I1135" s="17">
        <v>0</v>
      </c>
      <c r="J1135" s="17" t="s">
        <v>528</v>
      </c>
      <c r="K1135" s="18">
        <f t="shared" si="52"/>
        <v>2279.54</v>
      </c>
      <c r="L1135" s="18">
        <f t="shared" si="53"/>
        <v>2279.54</v>
      </c>
    </row>
    <row r="1136" s="10" customFormat="1" ht="55" customHeight="1" spans="1:12">
      <c r="A1136" s="15">
        <f t="shared" si="51"/>
        <v>1134</v>
      </c>
      <c r="B1136" s="16" t="s">
        <v>2352</v>
      </c>
      <c r="C1136" s="16" t="s">
        <v>2353</v>
      </c>
      <c r="D1136" s="16" t="s">
        <v>326</v>
      </c>
      <c r="E1136" s="17">
        <v>4999</v>
      </c>
      <c r="F1136" s="17">
        <v>4999</v>
      </c>
      <c r="G1136" s="18">
        <v>1599.68</v>
      </c>
      <c r="H1136" s="18">
        <v>679.86</v>
      </c>
      <c r="I1136" s="17">
        <v>0</v>
      </c>
      <c r="J1136" s="17" t="s">
        <v>528</v>
      </c>
      <c r="K1136" s="18">
        <f t="shared" si="52"/>
        <v>2279.54</v>
      </c>
      <c r="L1136" s="18">
        <f t="shared" si="53"/>
        <v>2279.54</v>
      </c>
    </row>
    <row r="1137" s="10" customFormat="1" ht="55" customHeight="1" spans="1:12">
      <c r="A1137" s="15">
        <f t="shared" si="51"/>
        <v>1135</v>
      </c>
      <c r="B1137" s="16" t="s">
        <v>2354</v>
      </c>
      <c r="C1137" s="16" t="s">
        <v>2355</v>
      </c>
      <c r="D1137" s="16" t="s">
        <v>326</v>
      </c>
      <c r="E1137" s="17">
        <v>4999</v>
      </c>
      <c r="F1137" s="17">
        <v>4999</v>
      </c>
      <c r="G1137" s="18">
        <v>1599.68</v>
      </c>
      <c r="H1137" s="18">
        <v>679.86</v>
      </c>
      <c r="I1137" s="17">
        <v>0</v>
      </c>
      <c r="J1137" s="17" t="s">
        <v>528</v>
      </c>
      <c r="K1137" s="18">
        <f t="shared" si="52"/>
        <v>2279.54</v>
      </c>
      <c r="L1137" s="18">
        <f t="shared" si="53"/>
        <v>2279.54</v>
      </c>
    </row>
    <row r="1138" s="10" customFormat="1" ht="55" customHeight="1" spans="1:12">
      <c r="A1138" s="15">
        <f t="shared" si="51"/>
        <v>1136</v>
      </c>
      <c r="B1138" s="16" t="s">
        <v>2356</v>
      </c>
      <c r="C1138" s="16" t="s">
        <v>610</v>
      </c>
      <c r="D1138" s="16" t="s">
        <v>326</v>
      </c>
      <c r="E1138" s="17">
        <v>4999</v>
      </c>
      <c r="F1138" s="17">
        <v>4999</v>
      </c>
      <c r="G1138" s="18">
        <v>1599.68</v>
      </c>
      <c r="H1138" s="18">
        <v>679.86</v>
      </c>
      <c r="I1138" s="17">
        <v>0</v>
      </c>
      <c r="J1138" s="17" t="s">
        <v>528</v>
      </c>
      <c r="K1138" s="18">
        <f t="shared" si="52"/>
        <v>2279.54</v>
      </c>
      <c r="L1138" s="18">
        <f t="shared" si="53"/>
        <v>2279.54</v>
      </c>
    </row>
    <row r="1139" s="10" customFormat="1" ht="55" customHeight="1" spans="1:12">
      <c r="A1139" s="15">
        <f t="shared" si="51"/>
        <v>1137</v>
      </c>
      <c r="B1139" s="16" t="s">
        <v>2357</v>
      </c>
      <c r="C1139" s="16" t="s">
        <v>1211</v>
      </c>
      <c r="D1139" s="16" t="s">
        <v>328</v>
      </c>
      <c r="E1139" s="17">
        <v>4999</v>
      </c>
      <c r="F1139" s="17">
        <v>4999</v>
      </c>
      <c r="G1139" s="18">
        <v>1599.68</v>
      </c>
      <c r="H1139" s="18">
        <v>679.86</v>
      </c>
      <c r="I1139" s="17">
        <v>0</v>
      </c>
      <c r="J1139" s="17" t="s">
        <v>528</v>
      </c>
      <c r="K1139" s="18">
        <f t="shared" si="52"/>
        <v>2279.54</v>
      </c>
      <c r="L1139" s="18">
        <f t="shared" si="53"/>
        <v>2279.54</v>
      </c>
    </row>
    <row r="1140" s="10" customFormat="1" ht="55" customHeight="1" spans="1:12">
      <c r="A1140" s="15">
        <f t="shared" si="51"/>
        <v>1138</v>
      </c>
      <c r="B1140" s="16" t="s">
        <v>2358</v>
      </c>
      <c r="C1140" s="16" t="s">
        <v>648</v>
      </c>
      <c r="D1140" s="16" t="s">
        <v>328</v>
      </c>
      <c r="E1140" s="17">
        <v>4999</v>
      </c>
      <c r="F1140" s="17">
        <v>4999</v>
      </c>
      <c r="G1140" s="18">
        <v>1599.68</v>
      </c>
      <c r="H1140" s="18">
        <v>679.86</v>
      </c>
      <c r="I1140" s="17">
        <v>0</v>
      </c>
      <c r="J1140" s="17" t="s">
        <v>528</v>
      </c>
      <c r="K1140" s="18">
        <f t="shared" si="52"/>
        <v>2279.54</v>
      </c>
      <c r="L1140" s="18">
        <f t="shared" si="53"/>
        <v>2279.54</v>
      </c>
    </row>
    <row r="1141" s="10" customFormat="1" ht="55" customHeight="1" spans="1:12">
      <c r="A1141" s="15">
        <f t="shared" si="51"/>
        <v>1139</v>
      </c>
      <c r="B1141" s="16" t="s">
        <v>2359</v>
      </c>
      <c r="C1141" s="16" t="s">
        <v>1545</v>
      </c>
      <c r="D1141" s="16" t="s">
        <v>328</v>
      </c>
      <c r="E1141" s="17">
        <v>4999</v>
      </c>
      <c r="F1141" s="17">
        <v>4999</v>
      </c>
      <c r="G1141" s="18">
        <v>1599.68</v>
      </c>
      <c r="H1141" s="18">
        <v>679.86</v>
      </c>
      <c r="I1141" s="17">
        <v>0</v>
      </c>
      <c r="J1141" s="17" t="s">
        <v>528</v>
      </c>
      <c r="K1141" s="18">
        <f t="shared" si="52"/>
        <v>2279.54</v>
      </c>
      <c r="L1141" s="18">
        <f t="shared" si="53"/>
        <v>2279.54</v>
      </c>
    </row>
    <row r="1142" s="10" customFormat="1" ht="55" customHeight="1" spans="1:12">
      <c r="A1142" s="15">
        <f t="shared" si="51"/>
        <v>1140</v>
      </c>
      <c r="B1142" s="16" t="s">
        <v>2360</v>
      </c>
      <c r="C1142" s="16" t="s">
        <v>2361</v>
      </c>
      <c r="D1142" s="16" t="s">
        <v>330</v>
      </c>
      <c r="E1142" s="17">
        <v>5000</v>
      </c>
      <c r="F1142" s="17">
        <v>5000</v>
      </c>
      <c r="G1142" s="18">
        <v>1600</v>
      </c>
      <c r="H1142" s="18">
        <v>680</v>
      </c>
      <c r="I1142" s="17">
        <v>0</v>
      </c>
      <c r="J1142" s="17" t="s">
        <v>528</v>
      </c>
      <c r="K1142" s="18">
        <f t="shared" si="52"/>
        <v>2280</v>
      </c>
      <c r="L1142" s="18">
        <f t="shared" si="53"/>
        <v>2280</v>
      </c>
    </row>
    <row r="1143" s="10" customFormat="1" ht="55" customHeight="1" spans="1:12">
      <c r="A1143" s="15">
        <f t="shared" si="51"/>
        <v>1141</v>
      </c>
      <c r="B1143" s="16" t="s">
        <v>2362</v>
      </c>
      <c r="C1143" s="16" t="s">
        <v>2363</v>
      </c>
      <c r="D1143" s="16" t="s">
        <v>330</v>
      </c>
      <c r="E1143" s="17">
        <v>5000</v>
      </c>
      <c r="F1143" s="17">
        <v>5000</v>
      </c>
      <c r="G1143" s="18">
        <v>1600</v>
      </c>
      <c r="H1143" s="18">
        <v>680</v>
      </c>
      <c r="I1143" s="17">
        <v>0</v>
      </c>
      <c r="J1143" s="17" t="s">
        <v>528</v>
      </c>
      <c r="K1143" s="18">
        <f t="shared" si="52"/>
        <v>2280</v>
      </c>
      <c r="L1143" s="18">
        <f t="shared" si="53"/>
        <v>2280</v>
      </c>
    </row>
    <row r="1144" s="10" customFormat="1" ht="55" customHeight="1" spans="1:12">
      <c r="A1144" s="15">
        <f t="shared" si="51"/>
        <v>1142</v>
      </c>
      <c r="B1144" s="16" t="s">
        <v>2364</v>
      </c>
      <c r="C1144" s="16" t="s">
        <v>2365</v>
      </c>
      <c r="D1144" s="16" t="s">
        <v>330</v>
      </c>
      <c r="E1144" s="17">
        <v>5000</v>
      </c>
      <c r="F1144" s="17">
        <v>5000</v>
      </c>
      <c r="G1144" s="18">
        <v>1600</v>
      </c>
      <c r="H1144" s="18">
        <v>680</v>
      </c>
      <c r="I1144" s="17">
        <v>0</v>
      </c>
      <c r="J1144" s="17" t="s">
        <v>528</v>
      </c>
      <c r="K1144" s="18">
        <f t="shared" si="52"/>
        <v>2280</v>
      </c>
      <c r="L1144" s="18">
        <f t="shared" si="53"/>
        <v>2280</v>
      </c>
    </row>
    <row r="1145" s="10" customFormat="1" ht="55" customHeight="1" spans="1:12">
      <c r="A1145" s="15">
        <f t="shared" si="51"/>
        <v>1143</v>
      </c>
      <c r="B1145" s="16" t="s">
        <v>2366</v>
      </c>
      <c r="C1145" s="16" t="s">
        <v>2367</v>
      </c>
      <c r="D1145" s="16" t="s">
        <v>330</v>
      </c>
      <c r="E1145" s="17">
        <v>5000</v>
      </c>
      <c r="F1145" s="17">
        <v>5000</v>
      </c>
      <c r="G1145" s="18">
        <v>1600</v>
      </c>
      <c r="H1145" s="18">
        <v>680</v>
      </c>
      <c r="I1145" s="17">
        <v>0</v>
      </c>
      <c r="J1145" s="17" t="s">
        <v>528</v>
      </c>
      <c r="K1145" s="18">
        <f t="shared" si="52"/>
        <v>2280</v>
      </c>
      <c r="L1145" s="18">
        <f t="shared" si="53"/>
        <v>2280</v>
      </c>
    </row>
    <row r="1146" s="10" customFormat="1" ht="55" customHeight="1" spans="1:12">
      <c r="A1146" s="15">
        <f t="shared" si="51"/>
        <v>1144</v>
      </c>
      <c r="B1146" s="16" t="s">
        <v>2368</v>
      </c>
      <c r="C1146" s="16" t="s">
        <v>1392</v>
      </c>
      <c r="D1146" s="16" t="s">
        <v>330</v>
      </c>
      <c r="E1146" s="17">
        <v>5000</v>
      </c>
      <c r="F1146" s="17">
        <v>5000</v>
      </c>
      <c r="G1146" s="18">
        <v>1600</v>
      </c>
      <c r="H1146" s="18">
        <v>680</v>
      </c>
      <c r="I1146" s="17">
        <v>0</v>
      </c>
      <c r="J1146" s="17" t="s">
        <v>528</v>
      </c>
      <c r="K1146" s="18">
        <f t="shared" si="52"/>
        <v>2280</v>
      </c>
      <c r="L1146" s="18">
        <f t="shared" si="53"/>
        <v>2280</v>
      </c>
    </row>
    <row r="1147" s="10" customFormat="1" ht="55" customHeight="1" spans="1:12">
      <c r="A1147" s="15">
        <f t="shared" si="51"/>
        <v>1145</v>
      </c>
      <c r="B1147" s="16" t="s">
        <v>2369</v>
      </c>
      <c r="C1147" s="16" t="s">
        <v>2370</v>
      </c>
      <c r="D1147" s="16" t="s">
        <v>332</v>
      </c>
      <c r="E1147" s="17">
        <v>4999</v>
      </c>
      <c r="F1147" s="17">
        <v>4999</v>
      </c>
      <c r="G1147" s="18">
        <v>1599.68</v>
      </c>
      <c r="H1147" s="18">
        <v>679.86</v>
      </c>
      <c r="I1147" s="17">
        <v>0</v>
      </c>
      <c r="J1147" s="17" t="s">
        <v>528</v>
      </c>
      <c r="K1147" s="18">
        <f t="shared" si="52"/>
        <v>2279.54</v>
      </c>
      <c r="L1147" s="18">
        <f t="shared" si="53"/>
        <v>2279.54</v>
      </c>
    </row>
    <row r="1148" s="10" customFormat="1" ht="55" customHeight="1" spans="1:12">
      <c r="A1148" s="15">
        <f t="shared" si="51"/>
        <v>1146</v>
      </c>
      <c r="B1148" s="16" t="s">
        <v>2371</v>
      </c>
      <c r="C1148" s="16" t="s">
        <v>2372</v>
      </c>
      <c r="D1148" s="16" t="s">
        <v>332</v>
      </c>
      <c r="E1148" s="17">
        <v>4999</v>
      </c>
      <c r="F1148" s="17">
        <v>4999</v>
      </c>
      <c r="G1148" s="18">
        <v>1599.68</v>
      </c>
      <c r="H1148" s="18">
        <v>679.86</v>
      </c>
      <c r="I1148" s="17">
        <v>0</v>
      </c>
      <c r="J1148" s="17" t="s">
        <v>528</v>
      </c>
      <c r="K1148" s="18">
        <f t="shared" si="52"/>
        <v>2279.54</v>
      </c>
      <c r="L1148" s="18">
        <f t="shared" si="53"/>
        <v>2279.54</v>
      </c>
    </row>
    <row r="1149" s="10" customFormat="1" ht="55" customHeight="1" spans="1:12">
      <c r="A1149" s="15">
        <f t="shared" si="51"/>
        <v>1147</v>
      </c>
      <c r="B1149" s="16" t="s">
        <v>2373</v>
      </c>
      <c r="C1149" s="16" t="s">
        <v>2374</v>
      </c>
      <c r="D1149" s="16" t="s">
        <v>334</v>
      </c>
      <c r="E1149" s="17">
        <v>4999</v>
      </c>
      <c r="F1149" s="17">
        <v>4999</v>
      </c>
      <c r="G1149" s="18">
        <v>1599.68</v>
      </c>
      <c r="H1149" s="18">
        <v>679.86</v>
      </c>
      <c r="I1149" s="17">
        <v>0</v>
      </c>
      <c r="J1149" s="17" t="s">
        <v>528</v>
      </c>
      <c r="K1149" s="18">
        <f t="shared" si="52"/>
        <v>2279.54</v>
      </c>
      <c r="L1149" s="18">
        <f t="shared" si="53"/>
        <v>2279.54</v>
      </c>
    </row>
    <row r="1150" s="10" customFormat="1" ht="55" customHeight="1" spans="1:12">
      <c r="A1150" s="15">
        <f t="shared" si="51"/>
        <v>1148</v>
      </c>
      <c r="B1150" s="16" t="s">
        <v>2375</v>
      </c>
      <c r="C1150" s="16" t="s">
        <v>2376</v>
      </c>
      <c r="D1150" s="16" t="s">
        <v>334</v>
      </c>
      <c r="E1150" s="17">
        <v>4999</v>
      </c>
      <c r="F1150" s="17">
        <v>4999</v>
      </c>
      <c r="G1150" s="18">
        <v>1599.68</v>
      </c>
      <c r="H1150" s="18">
        <v>679.86</v>
      </c>
      <c r="I1150" s="17">
        <v>0</v>
      </c>
      <c r="J1150" s="17" t="s">
        <v>528</v>
      </c>
      <c r="K1150" s="18">
        <f t="shared" si="52"/>
        <v>2279.54</v>
      </c>
      <c r="L1150" s="18">
        <f t="shared" si="53"/>
        <v>2279.54</v>
      </c>
    </row>
    <row r="1151" s="10" customFormat="1" ht="55" customHeight="1" spans="1:12">
      <c r="A1151" s="15">
        <f t="shared" si="51"/>
        <v>1149</v>
      </c>
      <c r="B1151" s="16" t="s">
        <v>2377</v>
      </c>
      <c r="C1151" s="16" t="s">
        <v>2378</v>
      </c>
      <c r="D1151" s="16" t="s">
        <v>334</v>
      </c>
      <c r="E1151" s="17">
        <v>4999</v>
      </c>
      <c r="F1151" s="17">
        <v>4999</v>
      </c>
      <c r="G1151" s="18">
        <v>1599.68</v>
      </c>
      <c r="H1151" s="18">
        <v>679.86</v>
      </c>
      <c r="I1151" s="17">
        <v>0</v>
      </c>
      <c r="J1151" s="17" t="s">
        <v>528</v>
      </c>
      <c r="K1151" s="18">
        <f t="shared" si="52"/>
        <v>2279.54</v>
      </c>
      <c r="L1151" s="18">
        <f t="shared" si="53"/>
        <v>2279.54</v>
      </c>
    </row>
    <row r="1152" s="10" customFormat="1" ht="55" customHeight="1" spans="1:12">
      <c r="A1152" s="15">
        <f t="shared" si="51"/>
        <v>1150</v>
      </c>
      <c r="B1152" s="16" t="s">
        <v>2379</v>
      </c>
      <c r="C1152" s="16" t="s">
        <v>2380</v>
      </c>
      <c r="D1152" s="16" t="s">
        <v>336</v>
      </c>
      <c r="E1152" s="17">
        <v>4999</v>
      </c>
      <c r="F1152" s="17">
        <v>4999</v>
      </c>
      <c r="G1152" s="18">
        <v>1599.68</v>
      </c>
      <c r="H1152" s="18">
        <v>679.86</v>
      </c>
      <c r="I1152" s="17">
        <v>0</v>
      </c>
      <c r="J1152" s="17" t="s">
        <v>528</v>
      </c>
      <c r="K1152" s="18">
        <f t="shared" si="52"/>
        <v>2279.54</v>
      </c>
      <c r="L1152" s="18">
        <f t="shared" si="53"/>
        <v>2279.54</v>
      </c>
    </row>
    <row r="1153" s="10" customFormat="1" ht="55" customHeight="1" spans="1:12">
      <c r="A1153" s="15">
        <f t="shared" si="51"/>
        <v>1151</v>
      </c>
      <c r="B1153" s="16" t="s">
        <v>2381</v>
      </c>
      <c r="C1153" s="16" t="s">
        <v>2382</v>
      </c>
      <c r="D1153" s="16" t="s">
        <v>338</v>
      </c>
      <c r="E1153" s="17">
        <v>4999</v>
      </c>
      <c r="F1153" s="17">
        <v>4999</v>
      </c>
      <c r="G1153" s="18">
        <v>1599.68</v>
      </c>
      <c r="H1153" s="18">
        <v>679.86</v>
      </c>
      <c r="I1153" s="17">
        <v>0</v>
      </c>
      <c r="J1153" s="17" t="s">
        <v>528</v>
      </c>
      <c r="K1153" s="18">
        <f t="shared" si="52"/>
        <v>2279.54</v>
      </c>
      <c r="L1153" s="18">
        <f t="shared" si="53"/>
        <v>2279.54</v>
      </c>
    </row>
    <row r="1154" s="10" customFormat="1" ht="55" customHeight="1" spans="1:12">
      <c r="A1154" s="15">
        <f t="shared" si="51"/>
        <v>1152</v>
      </c>
      <c r="B1154" s="16" t="s">
        <v>2383</v>
      </c>
      <c r="C1154" s="16" t="s">
        <v>2384</v>
      </c>
      <c r="D1154" s="16" t="s">
        <v>338</v>
      </c>
      <c r="E1154" s="17">
        <v>4999</v>
      </c>
      <c r="F1154" s="17">
        <v>4999</v>
      </c>
      <c r="G1154" s="18">
        <v>1599.68</v>
      </c>
      <c r="H1154" s="18">
        <v>679.86</v>
      </c>
      <c r="I1154" s="17">
        <v>0</v>
      </c>
      <c r="J1154" s="17" t="s">
        <v>528</v>
      </c>
      <c r="K1154" s="18">
        <f t="shared" si="52"/>
        <v>2279.54</v>
      </c>
      <c r="L1154" s="18">
        <f t="shared" si="53"/>
        <v>2279.54</v>
      </c>
    </row>
    <row r="1155" s="10" customFormat="1" ht="55" customHeight="1" spans="1:12">
      <c r="A1155" s="15">
        <f t="shared" si="51"/>
        <v>1153</v>
      </c>
      <c r="B1155" s="16" t="s">
        <v>2385</v>
      </c>
      <c r="C1155" s="16" t="s">
        <v>2386</v>
      </c>
      <c r="D1155" s="16" t="s">
        <v>338</v>
      </c>
      <c r="E1155" s="17">
        <v>4999</v>
      </c>
      <c r="F1155" s="17">
        <v>4999</v>
      </c>
      <c r="G1155" s="18">
        <v>1599.68</v>
      </c>
      <c r="H1155" s="18">
        <v>679.86</v>
      </c>
      <c r="I1155" s="17">
        <v>0</v>
      </c>
      <c r="J1155" s="17" t="s">
        <v>528</v>
      </c>
      <c r="K1155" s="18">
        <f t="shared" si="52"/>
        <v>2279.54</v>
      </c>
      <c r="L1155" s="18">
        <f t="shared" si="53"/>
        <v>2279.54</v>
      </c>
    </row>
    <row r="1156" s="10" customFormat="1" ht="55" customHeight="1" spans="1:12">
      <c r="A1156" s="15">
        <f t="shared" ref="A1156:A1219" si="54">ROW()-2</f>
        <v>1154</v>
      </c>
      <c r="B1156" s="16" t="s">
        <v>2387</v>
      </c>
      <c r="C1156" s="16" t="s">
        <v>2388</v>
      </c>
      <c r="D1156" s="16" t="s">
        <v>338</v>
      </c>
      <c r="E1156" s="17">
        <v>4999</v>
      </c>
      <c r="F1156" s="17">
        <v>4999</v>
      </c>
      <c r="G1156" s="18">
        <v>1599.68</v>
      </c>
      <c r="H1156" s="18">
        <v>679.86</v>
      </c>
      <c r="I1156" s="17">
        <v>0</v>
      </c>
      <c r="J1156" s="17" t="s">
        <v>528</v>
      </c>
      <c r="K1156" s="18">
        <f t="shared" ref="K1156:K1219" si="55">G1156+H1156</f>
        <v>2279.54</v>
      </c>
      <c r="L1156" s="18">
        <f t="shared" ref="L1156:L1219" si="56">K1156</f>
        <v>2279.54</v>
      </c>
    </row>
    <row r="1157" s="10" customFormat="1" ht="55" customHeight="1" spans="1:12">
      <c r="A1157" s="15">
        <f t="shared" si="54"/>
        <v>1155</v>
      </c>
      <c r="B1157" s="16" t="s">
        <v>2389</v>
      </c>
      <c r="C1157" s="16" t="s">
        <v>2390</v>
      </c>
      <c r="D1157" s="16" t="s">
        <v>338</v>
      </c>
      <c r="E1157" s="17">
        <v>4999</v>
      </c>
      <c r="F1157" s="17">
        <v>4999</v>
      </c>
      <c r="G1157" s="18">
        <v>799.84</v>
      </c>
      <c r="H1157" s="18">
        <v>339.93</v>
      </c>
      <c r="I1157" s="17">
        <v>0</v>
      </c>
      <c r="J1157" s="17" t="s">
        <v>558</v>
      </c>
      <c r="K1157" s="18">
        <f t="shared" si="55"/>
        <v>1139.77</v>
      </c>
      <c r="L1157" s="18">
        <f t="shared" si="56"/>
        <v>1139.77</v>
      </c>
    </row>
    <row r="1158" s="10" customFormat="1" ht="55" customHeight="1" spans="1:12">
      <c r="A1158" s="15">
        <f t="shared" si="54"/>
        <v>1156</v>
      </c>
      <c r="B1158" s="16" t="s">
        <v>2391</v>
      </c>
      <c r="C1158" s="16" t="s">
        <v>2392</v>
      </c>
      <c r="D1158" s="16" t="s">
        <v>340</v>
      </c>
      <c r="E1158" s="17">
        <v>4999</v>
      </c>
      <c r="F1158" s="17">
        <v>4999</v>
      </c>
      <c r="G1158" s="18">
        <v>1599.68</v>
      </c>
      <c r="H1158" s="18">
        <v>679.86</v>
      </c>
      <c r="I1158" s="17">
        <v>0</v>
      </c>
      <c r="J1158" s="17" t="s">
        <v>528</v>
      </c>
      <c r="K1158" s="18">
        <f t="shared" si="55"/>
        <v>2279.54</v>
      </c>
      <c r="L1158" s="18">
        <f t="shared" si="56"/>
        <v>2279.54</v>
      </c>
    </row>
    <row r="1159" s="10" customFormat="1" ht="55" customHeight="1" spans="1:12">
      <c r="A1159" s="15">
        <f t="shared" si="54"/>
        <v>1157</v>
      </c>
      <c r="B1159" s="16" t="s">
        <v>2393</v>
      </c>
      <c r="C1159" s="16" t="s">
        <v>2394</v>
      </c>
      <c r="D1159" s="16" t="s">
        <v>340</v>
      </c>
      <c r="E1159" s="17">
        <v>4999</v>
      </c>
      <c r="F1159" s="17">
        <v>4999</v>
      </c>
      <c r="G1159" s="18">
        <v>1599.68</v>
      </c>
      <c r="H1159" s="18">
        <v>679.86</v>
      </c>
      <c r="I1159" s="17">
        <v>0</v>
      </c>
      <c r="J1159" s="17" t="s">
        <v>528</v>
      </c>
      <c r="K1159" s="18">
        <f t="shared" si="55"/>
        <v>2279.54</v>
      </c>
      <c r="L1159" s="18">
        <f t="shared" si="56"/>
        <v>2279.54</v>
      </c>
    </row>
    <row r="1160" s="10" customFormat="1" ht="55" customHeight="1" spans="1:12">
      <c r="A1160" s="15">
        <f t="shared" si="54"/>
        <v>1158</v>
      </c>
      <c r="B1160" s="16" t="s">
        <v>2395</v>
      </c>
      <c r="C1160" s="16" t="s">
        <v>813</v>
      </c>
      <c r="D1160" s="16" t="s">
        <v>340</v>
      </c>
      <c r="E1160" s="17">
        <v>4999</v>
      </c>
      <c r="F1160" s="17">
        <v>4999</v>
      </c>
      <c r="G1160" s="18">
        <v>1599.68</v>
      </c>
      <c r="H1160" s="18">
        <v>679.86</v>
      </c>
      <c r="I1160" s="17">
        <v>0</v>
      </c>
      <c r="J1160" s="17" t="s">
        <v>528</v>
      </c>
      <c r="K1160" s="18">
        <f t="shared" si="55"/>
        <v>2279.54</v>
      </c>
      <c r="L1160" s="18">
        <f t="shared" si="56"/>
        <v>2279.54</v>
      </c>
    </row>
    <row r="1161" s="10" customFormat="1" ht="55" customHeight="1" spans="1:12">
      <c r="A1161" s="15">
        <f t="shared" si="54"/>
        <v>1159</v>
      </c>
      <c r="B1161" s="16" t="s">
        <v>2396</v>
      </c>
      <c r="C1161" s="16" t="s">
        <v>2397</v>
      </c>
      <c r="D1161" s="16" t="s">
        <v>342</v>
      </c>
      <c r="E1161" s="17">
        <v>4999</v>
      </c>
      <c r="F1161" s="17">
        <v>4999</v>
      </c>
      <c r="G1161" s="18">
        <v>1599.68</v>
      </c>
      <c r="H1161" s="18">
        <v>679.86</v>
      </c>
      <c r="I1161" s="17">
        <v>0</v>
      </c>
      <c r="J1161" s="17" t="s">
        <v>528</v>
      </c>
      <c r="K1161" s="18">
        <f t="shared" si="55"/>
        <v>2279.54</v>
      </c>
      <c r="L1161" s="18">
        <f t="shared" si="56"/>
        <v>2279.54</v>
      </c>
    </row>
    <row r="1162" s="10" customFormat="1" ht="55" customHeight="1" spans="1:12">
      <c r="A1162" s="15">
        <f t="shared" si="54"/>
        <v>1160</v>
      </c>
      <c r="B1162" s="16" t="s">
        <v>1449</v>
      </c>
      <c r="C1162" s="16" t="s">
        <v>1661</v>
      </c>
      <c r="D1162" s="16" t="s">
        <v>342</v>
      </c>
      <c r="E1162" s="17">
        <v>4999</v>
      </c>
      <c r="F1162" s="17">
        <v>4999</v>
      </c>
      <c r="G1162" s="18">
        <v>1599.68</v>
      </c>
      <c r="H1162" s="18">
        <v>679.86</v>
      </c>
      <c r="I1162" s="17">
        <v>0</v>
      </c>
      <c r="J1162" s="17" t="s">
        <v>528</v>
      </c>
      <c r="K1162" s="18">
        <f t="shared" si="55"/>
        <v>2279.54</v>
      </c>
      <c r="L1162" s="18">
        <f t="shared" si="56"/>
        <v>2279.54</v>
      </c>
    </row>
    <row r="1163" s="10" customFormat="1" ht="55" customHeight="1" spans="1:12">
      <c r="A1163" s="15">
        <f t="shared" si="54"/>
        <v>1161</v>
      </c>
      <c r="B1163" s="16" t="s">
        <v>2398</v>
      </c>
      <c r="C1163" s="16" t="s">
        <v>2399</v>
      </c>
      <c r="D1163" s="16" t="s">
        <v>344</v>
      </c>
      <c r="E1163" s="17">
        <v>4999</v>
      </c>
      <c r="F1163" s="17">
        <v>4999</v>
      </c>
      <c r="G1163" s="18">
        <v>1599.68</v>
      </c>
      <c r="H1163" s="18">
        <v>679.86</v>
      </c>
      <c r="I1163" s="17">
        <v>0</v>
      </c>
      <c r="J1163" s="17" t="s">
        <v>528</v>
      </c>
      <c r="K1163" s="18">
        <f t="shared" si="55"/>
        <v>2279.54</v>
      </c>
      <c r="L1163" s="18">
        <f t="shared" si="56"/>
        <v>2279.54</v>
      </c>
    </row>
    <row r="1164" s="10" customFormat="1" ht="55" customHeight="1" spans="1:12">
      <c r="A1164" s="15">
        <f t="shared" si="54"/>
        <v>1162</v>
      </c>
      <c r="B1164" s="16" t="s">
        <v>2400</v>
      </c>
      <c r="C1164" s="16" t="s">
        <v>2401</v>
      </c>
      <c r="D1164" s="16" t="s">
        <v>344</v>
      </c>
      <c r="E1164" s="17">
        <v>4999</v>
      </c>
      <c r="F1164" s="17">
        <v>4999</v>
      </c>
      <c r="G1164" s="18">
        <v>1599.68</v>
      </c>
      <c r="H1164" s="18">
        <v>679.86</v>
      </c>
      <c r="I1164" s="17">
        <v>0</v>
      </c>
      <c r="J1164" s="17" t="s">
        <v>528</v>
      </c>
      <c r="K1164" s="18">
        <f t="shared" si="55"/>
        <v>2279.54</v>
      </c>
      <c r="L1164" s="18">
        <f t="shared" si="56"/>
        <v>2279.54</v>
      </c>
    </row>
    <row r="1165" s="10" customFormat="1" ht="55" customHeight="1" spans="1:12">
      <c r="A1165" s="15">
        <f t="shared" si="54"/>
        <v>1163</v>
      </c>
      <c r="B1165" s="16" t="s">
        <v>2402</v>
      </c>
      <c r="C1165" s="16" t="s">
        <v>745</v>
      </c>
      <c r="D1165" s="16" t="s">
        <v>344</v>
      </c>
      <c r="E1165" s="17">
        <v>4999</v>
      </c>
      <c r="F1165" s="17">
        <v>4999</v>
      </c>
      <c r="G1165" s="18">
        <v>1599.68</v>
      </c>
      <c r="H1165" s="18">
        <v>679.86</v>
      </c>
      <c r="I1165" s="17">
        <v>0</v>
      </c>
      <c r="J1165" s="17" t="s">
        <v>528</v>
      </c>
      <c r="K1165" s="18">
        <f t="shared" si="55"/>
        <v>2279.54</v>
      </c>
      <c r="L1165" s="18">
        <f t="shared" si="56"/>
        <v>2279.54</v>
      </c>
    </row>
    <row r="1166" s="10" customFormat="1" ht="55" customHeight="1" spans="1:12">
      <c r="A1166" s="15">
        <f t="shared" si="54"/>
        <v>1164</v>
      </c>
      <c r="B1166" s="16" t="s">
        <v>2403</v>
      </c>
      <c r="C1166" s="16" t="s">
        <v>2404</v>
      </c>
      <c r="D1166" s="16" t="s">
        <v>346</v>
      </c>
      <c r="E1166" s="17">
        <v>4999</v>
      </c>
      <c r="F1166" s="17">
        <v>4999</v>
      </c>
      <c r="G1166" s="18">
        <v>1599.68</v>
      </c>
      <c r="H1166" s="18">
        <v>679.86</v>
      </c>
      <c r="I1166" s="17">
        <v>0</v>
      </c>
      <c r="J1166" s="17" t="s">
        <v>528</v>
      </c>
      <c r="K1166" s="18">
        <f t="shared" si="55"/>
        <v>2279.54</v>
      </c>
      <c r="L1166" s="18">
        <f t="shared" si="56"/>
        <v>2279.54</v>
      </c>
    </row>
    <row r="1167" s="10" customFormat="1" ht="55" customHeight="1" spans="1:12">
      <c r="A1167" s="15">
        <f t="shared" si="54"/>
        <v>1165</v>
      </c>
      <c r="B1167" s="16" t="s">
        <v>2405</v>
      </c>
      <c r="C1167" s="16" t="s">
        <v>2406</v>
      </c>
      <c r="D1167" s="16" t="s">
        <v>346</v>
      </c>
      <c r="E1167" s="17">
        <v>4999</v>
      </c>
      <c r="F1167" s="17">
        <v>4999</v>
      </c>
      <c r="G1167" s="18">
        <v>1599.68</v>
      </c>
      <c r="H1167" s="18">
        <v>679.86</v>
      </c>
      <c r="I1167" s="17">
        <v>0</v>
      </c>
      <c r="J1167" s="17" t="s">
        <v>528</v>
      </c>
      <c r="K1167" s="18">
        <f t="shared" si="55"/>
        <v>2279.54</v>
      </c>
      <c r="L1167" s="18">
        <f t="shared" si="56"/>
        <v>2279.54</v>
      </c>
    </row>
    <row r="1168" s="10" customFormat="1" ht="55" customHeight="1" spans="1:12">
      <c r="A1168" s="15">
        <f t="shared" si="54"/>
        <v>1166</v>
      </c>
      <c r="B1168" s="16" t="s">
        <v>2407</v>
      </c>
      <c r="C1168" s="16" t="s">
        <v>2408</v>
      </c>
      <c r="D1168" s="16" t="s">
        <v>346</v>
      </c>
      <c r="E1168" s="17">
        <v>4999</v>
      </c>
      <c r="F1168" s="17">
        <v>4999</v>
      </c>
      <c r="G1168" s="18">
        <v>1599.68</v>
      </c>
      <c r="H1168" s="18">
        <v>679.86</v>
      </c>
      <c r="I1168" s="17">
        <v>0</v>
      </c>
      <c r="J1168" s="17" t="s">
        <v>528</v>
      </c>
      <c r="K1168" s="18">
        <f t="shared" si="55"/>
        <v>2279.54</v>
      </c>
      <c r="L1168" s="18">
        <f t="shared" si="56"/>
        <v>2279.54</v>
      </c>
    </row>
    <row r="1169" s="10" customFormat="1" ht="55" customHeight="1" spans="1:12">
      <c r="A1169" s="15">
        <f t="shared" si="54"/>
        <v>1167</v>
      </c>
      <c r="B1169" s="16" t="s">
        <v>2409</v>
      </c>
      <c r="C1169" s="16" t="s">
        <v>2410</v>
      </c>
      <c r="D1169" s="16" t="s">
        <v>348</v>
      </c>
      <c r="E1169" s="17">
        <v>4999</v>
      </c>
      <c r="F1169" s="17">
        <v>4999</v>
      </c>
      <c r="G1169" s="18">
        <v>1599.68</v>
      </c>
      <c r="H1169" s="18">
        <v>679.86</v>
      </c>
      <c r="I1169" s="17">
        <v>0</v>
      </c>
      <c r="J1169" s="17" t="s">
        <v>528</v>
      </c>
      <c r="K1169" s="18">
        <f t="shared" si="55"/>
        <v>2279.54</v>
      </c>
      <c r="L1169" s="18">
        <f t="shared" si="56"/>
        <v>2279.54</v>
      </c>
    </row>
    <row r="1170" s="10" customFormat="1" ht="55" customHeight="1" spans="1:12">
      <c r="A1170" s="15">
        <f t="shared" si="54"/>
        <v>1168</v>
      </c>
      <c r="B1170" s="16" t="s">
        <v>2411</v>
      </c>
      <c r="C1170" s="16" t="s">
        <v>2412</v>
      </c>
      <c r="D1170" s="16" t="s">
        <v>348</v>
      </c>
      <c r="E1170" s="17">
        <v>4999</v>
      </c>
      <c r="F1170" s="17">
        <v>4999</v>
      </c>
      <c r="G1170" s="18">
        <v>1599.68</v>
      </c>
      <c r="H1170" s="18">
        <v>679.86</v>
      </c>
      <c r="I1170" s="17">
        <v>0</v>
      </c>
      <c r="J1170" s="17" t="s">
        <v>528</v>
      </c>
      <c r="K1170" s="18">
        <f t="shared" si="55"/>
        <v>2279.54</v>
      </c>
      <c r="L1170" s="18">
        <f t="shared" si="56"/>
        <v>2279.54</v>
      </c>
    </row>
    <row r="1171" s="10" customFormat="1" ht="55" customHeight="1" spans="1:12">
      <c r="A1171" s="15">
        <f t="shared" si="54"/>
        <v>1169</v>
      </c>
      <c r="B1171" s="16" t="s">
        <v>2413</v>
      </c>
      <c r="C1171" s="16" t="s">
        <v>1344</v>
      </c>
      <c r="D1171" s="16" t="s">
        <v>348</v>
      </c>
      <c r="E1171" s="17">
        <v>4999</v>
      </c>
      <c r="F1171" s="17">
        <v>4999</v>
      </c>
      <c r="G1171" s="18">
        <v>1599.68</v>
      </c>
      <c r="H1171" s="18">
        <v>679.86</v>
      </c>
      <c r="I1171" s="17">
        <v>0</v>
      </c>
      <c r="J1171" s="17" t="s">
        <v>528</v>
      </c>
      <c r="K1171" s="18">
        <f t="shared" si="55"/>
        <v>2279.54</v>
      </c>
      <c r="L1171" s="18">
        <f t="shared" si="56"/>
        <v>2279.54</v>
      </c>
    </row>
    <row r="1172" s="10" customFormat="1" ht="55" customHeight="1" spans="1:12">
      <c r="A1172" s="15">
        <f t="shared" si="54"/>
        <v>1170</v>
      </c>
      <c r="B1172" s="16" t="s">
        <v>2414</v>
      </c>
      <c r="C1172" s="16" t="s">
        <v>2415</v>
      </c>
      <c r="D1172" s="16" t="s">
        <v>350</v>
      </c>
      <c r="E1172" s="17">
        <v>4999</v>
      </c>
      <c r="F1172" s="17">
        <v>4999</v>
      </c>
      <c r="G1172" s="18">
        <v>1599.68</v>
      </c>
      <c r="H1172" s="18">
        <v>679.86</v>
      </c>
      <c r="I1172" s="17">
        <v>0</v>
      </c>
      <c r="J1172" s="17" t="s">
        <v>528</v>
      </c>
      <c r="K1172" s="18">
        <f t="shared" si="55"/>
        <v>2279.54</v>
      </c>
      <c r="L1172" s="18">
        <f t="shared" si="56"/>
        <v>2279.54</v>
      </c>
    </row>
    <row r="1173" s="10" customFormat="1" ht="55" customHeight="1" spans="1:12">
      <c r="A1173" s="15">
        <f t="shared" si="54"/>
        <v>1171</v>
      </c>
      <c r="B1173" s="16" t="s">
        <v>2416</v>
      </c>
      <c r="C1173" s="16" t="s">
        <v>764</v>
      </c>
      <c r="D1173" s="16" t="s">
        <v>350</v>
      </c>
      <c r="E1173" s="17">
        <v>4999</v>
      </c>
      <c r="F1173" s="17">
        <v>4999</v>
      </c>
      <c r="G1173" s="18">
        <v>1599.68</v>
      </c>
      <c r="H1173" s="18">
        <v>679.86</v>
      </c>
      <c r="I1173" s="17">
        <v>0</v>
      </c>
      <c r="J1173" s="17" t="s">
        <v>528</v>
      </c>
      <c r="K1173" s="18">
        <f t="shared" si="55"/>
        <v>2279.54</v>
      </c>
      <c r="L1173" s="18">
        <f t="shared" si="56"/>
        <v>2279.54</v>
      </c>
    </row>
    <row r="1174" s="10" customFormat="1" ht="55" customHeight="1" spans="1:12">
      <c r="A1174" s="15">
        <f t="shared" si="54"/>
        <v>1172</v>
      </c>
      <c r="B1174" s="16" t="s">
        <v>2417</v>
      </c>
      <c r="C1174" s="16" t="s">
        <v>662</v>
      </c>
      <c r="D1174" s="16" t="s">
        <v>350</v>
      </c>
      <c r="E1174" s="17">
        <v>4999</v>
      </c>
      <c r="F1174" s="17">
        <v>4999</v>
      </c>
      <c r="G1174" s="18">
        <v>1599.68</v>
      </c>
      <c r="H1174" s="18">
        <v>679.86</v>
      </c>
      <c r="I1174" s="17">
        <v>0</v>
      </c>
      <c r="J1174" s="17" t="s">
        <v>528</v>
      </c>
      <c r="K1174" s="18">
        <f t="shared" si="55"/>
        <v>2279.54</v>
      </c>
      <c r="L1174" s="18">
        <f t="shared" si="56"/>
        <v>2279.54</v>
      </c>
    </row>
    <row r="1175" s="10" customFormat="1" ht="55" customHeight="1" spans="1:12">
      <c r="A1175" s="15">
        <f t="shared" si="54"/>
        <v>1173</v>
      </c>
      <c r="B1175" s="16" t="s">
        <v>2418</v>
      </c>
      <c r="C1175" s="16" t="s">
        <v>737</v>
      </c>
      <c r="D1175" s="16" t="s">
        <v>352</v>
      </c>
      <c r="E1175" s="17">
        <v>4999</v>
      </c>
      <c r="F1175" s="17">
        <v>4999</v>
      </c>
      <c r="G1175" s="18">
        <v>1599.68</v>
      </c>
      <c r="H1175" s="18">
        <v>679.86</v>
      </c>
      <c r="I1175" s="17">
        <v>0</v>
      </c>
      <c r="J1175" s="17" t="s">
        <v>528</v>
      </c>
      <c r="K1175" s="18">
        <f t="shared" si="55"/>
        <v>2279.54</v>
      </c>
      <c r="L1175" s="18">
        <f t="shared" si="56"/>
        <v>2279.54</v>
      </c>
    </row>
    <row r="1176" s="10" customFormat="1" ht="55" customHeight="1" spans="1:12">
      <c r="A1176" s="15">
        <f t="shared" si="54"/>
        <v>1174</v>
      </c>
      <c r="B1176" s="16" t="s">
        <v>2419</v>
      </c>
      <c r="C1176" s="16" t="s">
        <v>2420</v>
      </c>
      <c r="D1176" s="16" t="s">
        <v>352</v>
      </c>
      <c r="E1176" s="17">
        <v>4999</v>
      </c>
      <c r="F1176" s="17">
        <v>4999</v>
      </c>
      <c r="G1176" s="18">
        <v>1599.68</v>
      </c>
      <c r="H1176" s="18">
        <v>679.86</v>
      </c>
      <c r="I1176" s="17">
        <v>0</v>
      </c>
      <c r="J1176" s="17" t="s">
        <v>528</v>
      </c>
      <c r="K1176" s="18">
        <f t="shared" si="55"/>
        <v>2279.54</v>
      </c>
      <c r="L1176" s="18">
        <f t="shared" si="56"/>
        <v>2279.54</v>
      </c>
    </row>
    <row r="1177" s="10" customFormat="1" ht="55" customHeight="1" spans="1:12">
      <c r="A1177" s="15">
        <f t="shared" si="54"/>
        <v>1175</v>
      </c>
      <c r="B1177" s="16" t="s">
        <v>2421</v>
      </c>
      <c r="C1177" s="16" t="s">
        <v>2422</v>
      </c>
      <c r="D1177" s="16" t="s">
        <v>354</v>
      </c>
      <c r="E1177" s="17">
        <v>4999</v>
      </c>
      <c r="F1177" s="17">
        <v>4999</v>
      </c>
      <c r="G1177" s="18">
        <v>1599.68</v>
      </c>
      <c r="H1177" s="18">
        <v>679.86</v>
      </c>
      <c r="I1177" s="17">
        <v>0</v>
      </c>
      <c r="J1177" s="17" t="s">
        <v>528</v>
      </c>
      <c r="K1177" s="18">
        <f t="shared" si="55"/>
        <v>2279.54</v>
      </c>
      <c r="L1177" s="18">
        <f t="shared" si="56"/>
        <v>2279.54</v>
      </c>
    </row>
    <row r="1178" s="10" customFormat="1" ht="55" customHeight="1" spans="1:12">
      <c r="A1178" s="15">
        <f t="shared" si="54"/>
        <v>1176</v>
      </c>
      <c r="B1178" s="16" t="s">
        <v>2423</v>
      </c>
      <c r="C1178" s="16" t="s">
        <v>2424</v>
      </c>
      <c r="D1178" s="16" t="s">
        <v>354</v>
      </c>
      <c r="E1178" s="17">
        <v>4999</v>
      </c>
      <c r="F1178" s="17">
        <v>4999</v>
      </c>
      <c r="G1178" s="18">
        <v>1599.68</v>
      </c>
      <c r="H1178" s="18">
        <v>679.86</v>
      </c>
      <c r="I1178" s="17">
        <v>0</v>
      </c>
      <c r="J1178" s="17" t="s">
        <v>528</v>
      </c>
      <c r="K1178" s="18">
        <f t="shared" si="55"/>
        <v>2279.54</v>
      </c>
      <c r="L1178" s="18">
        <f t="shared" si="56"/>
        <v>2279.54</v>
      </c>
    </row>
    <row r="1179" s="10" customFormat="1" ht="55" customHeight="1" spans="1:12">
      <c r="A1179" s="15">
        <f t="shared" si="54"/>
        <v>1177</v>
      </c>
      <c r="B1179" s="16" t="s">
        <v>2425</v>
      </c>
      <c r="C1179" s="16" t="s">
        <v>2426</v>
      </c>
      <c r="D1179" s="16" t="s">
        <v>354</v>
      </c>
      <c r="E1179" s="17">
        <v>4999</v>
      </c>
      <c r="F1179" s="17">
        <v>4999</v>
      </c>
      <c r="G1179" s="18">
        <v>1599.68</v>
      </c>
      <c r="H1179" s="18">
        <v>679.86</v>
      </c>
      <c r="I1179" s="17">
        <v>0</v>
      </c>
      <c r="J1179" s="17" t="s">
        <v>528</v>
      </c>
      <c r="K1179" s="18">
        <f t="shared" si="55"/>
        <v>2279.54</v>
      </c>
      <c r="L1179" s="18">
        <f t="shared" si="56"/>
        <v>2279.54</v>
      </c>
    </row>
    <row r="1180" s="10" customFormat="1" ht="55" customHeight="1" spans="1:12">
      <c r="A1180" s="15">
        <f t="shared" si="54"/>
        <v>1178</v>
      </c>
      <c r="B1180" s="16" t="s">
        <v>2427</v>
      </c>
      <c r="C1180" s="16" t="s">
        <v>950</v>
      </c>
      <c r="D1180" s="16" t="s">
        <v>354</v>
      </c>
      <c r="E1180" s="17">
        <v>4999</v>
      </c>
      <c r="F1180" s="17">
        <v>4999</v>
      </c>
      <c r="G1180" s="18">
        <v>1599.68</v>
      </c>
      <c r="H1180" s="18">
        <v>679.86</v>
      </c>
      <c r="I1180" s="17">
        <v>0</v>
      </c>
      <c r="J1180" s="17" t="s">
        <v>528</v>
      </c>
      <c r="K1180" s="18">
        <f t="shared" si="55"/>
        <v>2279.54</v>
      </c>
      <c r="L1180" s="18">
        <f t="shared" si="56"/>
        <v>2279.54</v>
      </c>
    </row>
    <row r="1181" s="10" customFormat="1" ht="55" customHeight="1" spans="1:12">
      <c r="A1181" s="15">
        <f t="shared" si="54"/>
        <v>1179</v>
      </c>
      <c r="B1181" s="16" t="s">
        <v>2428</v>
      </c>
      <c r="C1181" s="16" t="s">
        <v>2429</v>
      </c>
      <c r="D1181" s="16" t="s">
        <v>354</v>
      </c>
      <c r="E1181" s="17">
        <v>4999</v>
      </c>
      <c r="F1181" s="17">
        <v>4999</v>
      </c>
      <c r="G1181" s="18">
        <v>1599.68</v>
      </c>
      <c r="H1181" s="18">
        <v>679.86</v>
      </c>
      <c r="I1181" s="17">
        <v>0</v>
      </c>
      <c r="J1181" s="17" t="s">
        <v>528</v>
      </c>
      <c r="K1181" s="18">
        <f t="shared" si="55"/>
        <v>2279.54</v>
      </c>
      <c r="L1181" s="18">
        <f t="shared" si="56"/>
        <v>2279.54</v>
      </c>
    </row>
    <row r="1182" s="10" customFormat="1" ht="55" customHeight="1" spans="1:12">
      <c r="A1182" s="15">
        <f t="shared" si="54"/>
        <v>1180</v>
      </c>
      <c r="B1182" s="16" t="s">
        <v>2430</v>
      </c>
      <c r="C1182" s="16" t="s">
        <v>2431</v>
      </c>
      <c r="D1182" s="16" t="s">
        <v>354</v>
      </c>
      <c r="E1182" s="17">
        <v>4999</v>
      </c>
      <c r="F1182" s="17">
        <v>4999</v>
      </c>
      <c r="G1182" s="18">
        <v>1599.68</v>
      </c>
      <c r="H1182" s="18">
        <v>679.86</v>
      </c>
      <c r="I1182" s="17">
        <v>0</v>
      </c>
      <c r="J1182" s="17" t="s">
        <v>528</v>
      </c>
      <c r="K1182" s="18">
        <f t="shared" si="55"/>
        <v>2279.54</v>
      </c>
      <c r="L1182" s="18">
        <f t="shared" si="56"/>
        <v>2279.54</v>
      </c>
    </row>
    <row r="1183" s="10" customFormat="1" ht="55" customHeight="1" spans="1:12">
      <c r="A1183" s="15">
        <f t="shared" si="54"/>
        <v>1181</v>
      </c>
      <c r="B1183" s="16" t="s">
        <v>2432</v>
      </c>
      <c r="C1183" s="16" t="s">
        <v>782</v>
      </c>
      <c r="D1183" s="16" t="s">
        <v>354</v>
      </c>
      <c r="E1183" s="17">
        <v>4999</v>
      </c>
      <c r="F1183" s="17">
        <v>4999</v>
      </c>
      <c r="G1183" s="18">
        <v>1599.68</v>
      </c>
      <c r="H1183" s="18">
        <v>679.86</v>
      </c>
      <c r="I1183" s="17">
        <v>0</v>
      </c>
      <c r="J1183" s="17" t="s">
        <v>528</v>
      </c>
      <c r="K1183" s="18">
        <f t="shared" si="55"/>
        <v>2279.54</v>
      </c>
      <c r="L1183" s="18">
        <f t="shared" si="56"/>
        <v>2279.54</v>
      </c>
    </row>
    <row r="1184" s="10" customFormat="1" ht="55" customHeight="1" spans="1:12">
      <c r="A1184" s="15">
        <f t="shared" si="54"/>
        <v>1182</v>
      </c>
      <c r="B1184" s="16" t="s">
        <v>2433</v>
      </c>
      <c r="C1184" s="16" t="s">
        <v>2434</v>
      </c>
      <c r="D1184" s="16" t="s">
        <v>356</v>
      </c>
      <c r="E1184" s="17">
        <v>4999</v>
      </c>
      <c r="F1184" s="17">
        <v>4999</v>
      </c>
      <c r="G1184" s="18">
        <f>799.84+799.84</f>
        <v>1599.68</v>
      </c>
      <c r="H1184" s="18">
        <f>339.93+339.93</f>
        <v>679.86</v>
      </c>
      <c r="I1184" s="17">
        <v>0</v>
      </c>
      <c r="J1184" s="17" t="s">
        <v>528</v>
      </c>
      <c r="K1184" s="18">
        <f t="shared" si="55"/>
        <v>2279.54</v>
      </c>
      <c r="L1184" s="18">
        <f t="shared" si="56"/>
        <v>2279.54</v>
      </c>
    </row>
    <row r="1185" s="10" customFormat="1" ht="55" customHeight="1" spans="1:12">
      <c r="A1185" s="15">
        <f t="shared" si="54"/>
        <v>1183</v>
      </c>
      <c r="B1185" s="16" t="s">
        <v>2435</v>
      </c>
      <c r="C1185" s="16" t="s">
        <v>2436</v>
      </c>
      <c r="D1185" s="16" t="s">
        <v>358</v>
      </c>
      <c r="E1185" s="17">
        <v>8000</v>
      </c>
      <c r="F1185" s="17">
        <v>8000</v>
      </c>
      <c r="G1185" s="18">
        <f t="shared" ref="G1185:G1187" si="57">E1185*0.16*(MID(J1185,12,2)-MID(J1185,5,2)+1)</f>
        <v>1280</v>
      </c>
      <c r="H1185" s="18">
        <f>F1185*0.068*(MID(J1185,12,2)-MID(J1185,5,2)+1)</f>
        <v>544</v>
      </c>
      <c r="I1185" s="17">
        <v>0</v>
      </c>
      <c r="J1185" s="17" t="s">
        <v>558</v>
      </c>
      <c r="K1185" s="18">
        <f t="shared" si="55"/>
        <v>1824</v>
      </c>
      <c r="L1185" s="18">
        <f t="shared" si="56"/>
        <v>1824</v>
      </c>
    </row>
    <row r="1186" s="10" customFormat="1" ht="55" customHeight="1" spans="1:12">
      <c r="A1186" s="15">
        <f t="shared" si="54"/>
        <v>1184</v>
      </c>
      <c r="B1186" s="16" t="s">
        <v>2437</v>
      </c>
      <c r="C1186" s="16" t="s">
        <v>2438</v>
      </c>
      <c r="D1186" s="16" t="s">
        <v>358</v>
      </c>
      <c r="E1186" s="17">
        <v>4999</v>
      </c>
      <c r="F1186" s="17">
        <v>4999</v>
      </c>
      <c r="G1186" s="18">
        <f t="shared" si="57"/>
        <v>799.84</v>
      </c>
      <c r="H1186" s="18">
        <v>339.93</v>
      </c>
      <c r="I1186" s="17">
        <v>0</v>
      </c>
      <c r="J1186" s="17" t="s">
        <v>558</v>
      </c>
      <c r="K1186" s="18">
        <f t="shared" si="55"/>
        <v>1139.77</v>
      </c>
      <c r="L1186" s="18">
        <f t="shared" si="56"/>
        <v>1139.77</v>
      </c>
    </row>
    <row r="1187" s="10" customFormat="1" ht="55" customHeight="1" spans="1:12">
      <c r="A1187" s="15">
        <f t="shared" si="54"/>
        <v>1185</v>
      </c>
      <c r="B1187" s="16" t="s">
        <v>2439</v>
      </c>
      <c r="C1187" s="16" t="s">
        <v>603</v>
      </c>
      <c r="D1187" s="16" t="s">
        <v>358</v>
      </c>
      <c r="E1187" s="17">
        <v>4999</v>
      </c>
      <c r="F1187" s="17">
        <v>4999</v>
      </c>
      <c r="G1187" s="18">
        <f t="shared" si="57"/>
        <v>799.84</v>
      </c>
      <c r="H1187" s="18">
        <v>339.93</v>
      </c>
      <c r="I1187" s="17">
        <v>0</v>
      </c>
      <c r="J1187" s="17" t="s">
        <v>558</v>
      </c>
      <c r="K1187" s="18">
        <f t="shared" si="55"/>
        <v>1139.77</v>
      </c>
      <c r="L1187" s="18">
        <f t="shared" si="56"/>
        <v>1139.77</v>
      </c>
    </row>
    <row r="1188" s="10" customFormat="1" ht="55" customHeight="1" spans="1:12">
      <c r="A1188" s="15">
        <f t="shared" si="54"/>
        <v>1186</v>
      </c>
      <c r="B1188" s="16" t="s">
        <v>2440</v>
      </c>
      <c r="C1188" s="16" t="s">
        <v>2441</v>
      </c>
      <c r="D1188" s="16" t="s">
        <v>360</v>
      </c>
      <c r="E1188" s="17">
        <v>4999</v>
      </c>
      <c r="F1188" s="17">
        <v>4999</v>
      </c>
      <c r="G1188" s="18">
        <v>1599.68</v>
      </c>
      <c r="H1188" s="18">
        <v>679.86</v>
      </c>
      <c r="I1188" s="17">
        <v>0</v>
      </c>
      <c r="J1188" s="17" t="s">
        <v>528</v>
      </c>
      <c r="K1188" s="18">
        <f t="shared" si="55"/>
        <v>2279.54</v>
      </c>
      <c r="L1188" s="18">
        <f t="shared" si="56"/>
        <v>2279.54</v>
      </c>
    </row>
    <row r="1189" s="10" customFormat="1" ht="55" customHeight="1" spans="1:12">
      <c r="A1189" s="15">
        <f t="shared" si="54"/>
        <v>1187</v>
      </c>
      <c r="B1189" s="16" t="s">
        <v>2442</v>
      </c>
      <c r="C1189" s="16" t="s">
        <v>2443</v>
      </c>
      <c r="D1189" s="16" t="s">
        <v>360</v>
      </c>
      <c r="E1189" s="17">
        <v>4999</v>
      </c>
      <c r="F1189" s="17">
        <v>4999</v>
      </c>
      <c r="G1189" s="18">
        <v>1599.68</v>
      </c>
      <c r="H1189" s="18">
        <v>679.86</v>
      </c>
      <c r="I1189" s="17">
        <v>0</v>
      </c>
      <c r="J1189" s="17" t="s">
        <v>528</v>
      </c>
      <c r="K1189" s="18">
        <f t="shared" si="55"/>
        <v>2279.54</v>
      </c>
      <c r="L1189" s="18">
        <f t="shared" si="56"/>
        <v>2279.54</v>
      </c>
    </row>
    <row r="1190" s="10" customFormat="1" ht="55" customHeight="1" spans="1:12">
      <c r="A1190" s="15">
        <f t="shared" si="54"/>
        <v>1188</v>
      </c>
      <c r="B1190" s="16" t="s">
        <v>2444</v>
      </c>
      <c r="C1190" s="16" t="s">
        <v>1035</v>
      </c>
      <c r="D1190" s="16" t="s">
        <v>360</v>
      </c>
      <c r="E1190" s="17">
        <v>4999</v>
      </c>
      <c r="F1190" s="17">
        <v>4999</v>
      </c>
      <c r="G1190" s="18">
        <v>1599.68</v>
      </c>
      <c r="H1190" s="18">
        <v>679.86</v>
      </c>
      <c r="I1190" s="17">
        <v>0</v>
      </c>
      <c r="J1190" s="17" t="s">
        <v>528</v>
      </c>
      <c r="K1190" s="18">
        <f t="shared" si="55"/>
        <v>2279.54</v>
      </c>
      <c r="L1190" s="18">
        <f t="shared" si="56"/>
        <v>2279.54</v>
      </c>
    </row>
    <row r="1191" s="10" customFormat="1" ht="55" customHeight="1" spans="1:12">
      <c r="A1191" s="15">
        <f t="shared" si="54"/>
        <v>1189</v>
      </c>
      <c r="B1191" s="16" t="s">
        <v>2445</v>
      </c>
      <c r="C1191" s="16" t="s">
        <v>2446</v>
      </c>
      <c r="D1191" s="16" t="s">
        <v>362</v>
      </c>
      <c r="E1191" s="17">
        <v>4999</v>
      </c>
      <c r="F1191" s="17">
        <v>4999</v>
      </c>
      <c r="G1191" s="18">
        <v>1599.68</v>
      </c>
      <c r="H1191" s="18">
        <v>679.86</v>
      </c>
      <c r="I1191" s="17">
        <v>0</v>
      </c>
      <c r="J1191" s="17" t="s">
        <v>528</v>
      </c>
      <c r="K1191" s="18">
        <f t="shared" si="55"/>
        <v>2279.54</v>
      </c>
      <c r="L1191" s="18">
        <f t="shared" si="56"/>
        <v>2279.54</v>
      </c>
    </row>
    <row r="1192" s="10" customFormat="1" ht="55" customHeight="1" spans="1:12">
      <c r="A1192" s="15">
        <f t="shared" si="54"/>
        <v>1190</v>
      </c>
      <c r="B1192" s="16" t="s">
        <v>2447</v>
      </c>
      <c r="C1192" s="16" t="s">
        <v>2448</v>
      </c>
      <c r="D1192" s="16" t="s">
        <v>362</v>
      </c>
      <c r="E1192" s="17">
        <v>4999</v>
      </c>
      <c r="F1192" s="17">
        <v>4999</v>
      </c>
      <c r="G1192" s="18">
        <v>1599.68</v>
      </c>
      <c r="H1192" s="18">
        <v>679.86</v>
      </c>
      <c r="I1192" s="17">
        <v>0</v>
      </c>
      <c r="J1192" s="17" t="s">
        <v>528</v>
      </c>
      <c r="K1192" s="18">
        <f t="shared" si="55"/>
        <v>2279.54</v>
      </c>
      <c r="L1192" s="18">
        <f t="shared" si="56"/>
        <v>2279.54</v>
      </c>
    </row>
    <row r="1193" s="10" customFormat="1" ht="55" customHeight="1" spans="1:12">
      <c r="A1193" s="15">
        <f t="shared" si="54"/>
        <v>1191</v>
      </c>
      <c r="B1193" s="16" t="s">
        <v>2449</v>
      </c>
      <c r="C1193" s="16" t="s">
        <v>1957</v>
      </c>
      <c r="D1193" s="16" t="s">
        <v>364</v>
      </c>
      <c r="E1193" s="17">
        <v>4999</v>
      </c>
      <c r="F1193" s="17">
        <v>4999</v>
      </c>
      <c r="G1193" s="18">
        <v>799.84</v>
      </c>
      <c r="H1193" s="18">
        <v>339.93</v>
      </c>
      <c r="I1193" s="17">
        <v>0</v>
      </c>
      <c r="J1193" s="17" t="s">
        <v>734</v>
      </c>
      <c r="K1193" s="18">
        <f t="shared" si="55"/>
        <v>1139.77</v>
      </c>
      <c r="L1193" s="18">
        <f t="shared" si="56"/>
        <v>1139.77</v>
      </c>
    </row>
    <row r="1194" s="10" customFormat="1" ht="55" customHeight="1" spans="1:12">
      <c r="A1194" s="15">
        <f t="shared" si="54"/>
        <v>1192</v>
      </c>
      <c r="B1194" s="16" t="s">
        <v>2450</v>
      </c>
      <c r="C1194" s="16" t="s">
        <v>2162</v>
      </c>
      <c r="D1194" s="16" t="s">
        <v>366</v>
      </c>
      <c r="E1194" s="17">
        <v>4999</v>
      </c>
      <c r="F1194" s="17">
        <v>4999</v>
      </c>
      <c r="G1194" s="18">
        <v>1599.68</v>
      </c>
      <c r="H1194" s="18">
        <v>679.86</v>
      </c>
      <c r="I1194" s="17">
        <v>0</v>
      </c>
      <c r="J1194" s="17" t="s">
        <v>528</v>
      </c>
      <c r="K1194" s="18">
        <f t="shared" si="55"/>
        <v>2279.54</v>
      </c>
      <c r="L1194" s="18">
        <f t="shared" si="56"/>
        <v>2279.54</v>
      </c>
    </row>
    <row r="1195" s="10" customFormat="1" ht="55" customHeight="1" spans="1:12">
      <c r="A1195" s="15">
        <f t="shared" si="54"/>
        <v>1193</v>
      </c>
      <c r="B1195" s="16" t="s">
        <v>2451</v>
      </c>
      <c r="C1195" s="16" t="s">
        <v>2452</v>
      </c>
      <c r="D1195" s="16" t="s">
        <v>366</v>
      </c>
      <c r="E1195" s="17">
        <v>4999</v>
      </c>
      <c r="F1195" s="17">
        <v>4999</v>
      </c>
      <c r="G1195" s="18">
        <v>1599.68</v>
      </c>
      <c r="H1195" s="18">
        <v>679.86</v>
      </c>
      <c r="I1195" s="17">
        <v>0</v>
      </c>
      <c r="J1195" s="17" t="s">
        <v>528</v>
      </c>
      <c r="K1195" s="18">
        <f t="shared" si="55"/>
        <v>2279.54</v>
      </c>
      <c r="L1195" s="18">
        <f t="shared" si="56"/>
        <v>2279.54</v>
      </c>
    </row>
    <row r="1196" s="10" customFormat="1" ht="55" customHeight="1" spans="1:12">
      <c r="A1196" s="15">
        <f t="shared" si="54"/>
        <v>1194</v>
      </c>
      <c r="B1196" s="16" t="s">
        <v>2453</v>
      </c>
      <c r="C1196" s="16" t="s">
        <v>2162</v>
      </c>
      <c r="D1196" s="16" t="s">
        <v>366</v>
      </c>
      <c r="E1196" s="17">
        <v>4999</v>
      </c>
      <c r="F1196" s="17">
        <v>4999</v>
      </c>
      <c r="G1196" s="18">
        <v>1599.68</v>
      </c>
      <c r="H1196" s="18">
        <v>679.86</v>
      </c>
      <c r="I1196" s="17">
        <v>0</v>
      </c>
      <c r="J1196" s="17" t="s">
        <v>528</v>
      </c>
      <c r="K1196" s="18">
        <f t="shared" si="55"/>
        <v>2279.54</v>
      </c>
      <c r="L1196" s="18">
        <f t="shared" si="56"/>
        <v>2279.54</v>
      </c>
    </row>
    <row r="1197" s="10" customFormat="1" ht="55" customHeight="1" spans="1:12">
      <c r="A1197" s="15">
        <f t="shared" si="54"/>
        <v>1195</v>
      </c>
      <c r="B1197" s="16" t="s">
        <v>2454</v>
      </c>
      <c r="C1197" s="16" t="s">
        <v>2455</v>
      </c>
      <c r="D1197" s="16" t="s">
        <v>366</v>
      </c>
      <c r="E1197" s="17">
        <v>4999</v>
      </c>
      <c r="F1197" s="17">
        <v>4999</v>
      </c>
      <c r="G1197" s="18">
        <v>1599.68</v>
      </c>
      <c r="H1197" s="18">
        <v>679.86</v>
      </c>
      <c r="I1197" s="17">
        <v>0</v>
      </c>
      <c r="J1197" s="17" t="s">
        <v>528</v>
      </c>
      <c r="K1197" s="18">
        <f t="shared" si="55"/>
        <v>2279.54</v>
      </c>
      <c r="L1197" s="18">
        <f t="shared" si="56"/>
        <v>2279.54</v>
      </c>
    </row>
    <row r="1198" s="10" customFormat="1" ht="55" customHeight="1" spans="1:12">
      <c r="A1198" s="15">
        <f t="shared" si="54"/>
        <v>1196</v>
      </c>
      <c r="B1198" s="16" t="s">
        <v>2456</v>
      </c>
      <c r="C1198" s="16" t="s">
        <v>2457</v>
      </c>
      <c r="D1198" s="16" t="s">
        <v>366</v>
      </c>
      <c r="E1198" s="17">
        <v>4999</v>
      </c>
      <c r="F1198" s="17">
        <v>4999</v>
      </c>
      <c r="G1198" s="18">
        <v>1599.68</v>
      </c>
      <c r="H1198" s="18">
        <v>679.86</v>
      </c>
      <c r="I1198" s="17">
        <v>0</v>
      </c>
      <c r="J1198" s="17" t="s">
        <v>528</v>
      </c>
      <c r="K1198" s="18">
        <f t="shared" si="55"/>
        <v>2279.54</v>
      </c>
      <c r="L1198" s="18">
        <f t="shared" si="56"/>
        <v>2279.54</v>
      </c>
    </row>
    <row r="1199" s="10" customFormat="1" ht="55" customHeight="1" spans="1:12">
      <c r="A1199" s="15">
        <f t="shared" si="54"/>
        <v>1197</v>
      </c>
      <c r="B1199" s="16" t="s">
        <v>2458</v>
      </c>
      <c r="C1199" s="16" t="s">
        <v>2459</v>
      </c>
      <c r="D1199" s="16" t="s">
        <v>366</v>
      </c>
      <c r="E1199" s="17">
        <v>4999</v>
      </c>
      <c r="F1199" s="17">
        <v>4999</v>
      </c>
      <c r="G1199" s="18">
        <v>1599.68</v>
      </c>
      <c r="H1199" s="18">
        <v>679.86</v>
      </c>
      <c r="I1199" s="17">
        <v>0</v>
      </c>
      <c r="J1199" s="17" t="s">
        <v>528</v>
      </c>
      <c r="K1199" s="18">
        <f t="shared" si="55"/>
        <v>2279.54</v>
      </c>
      <c r="L1199" s="18">
        <f t="shared" si="56"/>
        <v>2279.54</v>
      </c>
    </row>
    <row r="1200" s="10" customFormat="1" ht="55" customHeight="1" spans="1:12">
      <c r="A1200" s="15">
        <f t="shared" si="54"/>
        <v>1198</v>
      </c>
      <c r="B1200" s="16" t="s">
        <v>2460</v>
      </c>
      <c r="C1200" s="16" t="s">
        <v>2461</v>
      </c>
      <c r="D1200" s="16" t="s">
        <v>368</v>
      </c>
      <c r="E1200" s="17">
        <v>4999</v>
      </c>
      <c r="F1200" s="17">
        <v>4999</v>
      </c>
      <c r="G1200" s="18">
        <v>799.84</v>
      </c>
      <c r="H1200" s="18">
        <v>339.93</v>
      </c>
      <c r="I1200" s="17">
        <v>0</v>
      </c>
      <c r="J1200" s="17" t="s">
        <v>558</v>
      </c>
      <c r="K1200" s="18">
        <f t="shared" si="55"/>
        <v>1139.77</v>
      </c>
      <c r="L1200" s="18">
        <f t="shared" si="56"/>
        <v>1139.77</v>
      </c>
    </row>
    <row r="1201" s="10" customFormat="1" ht="55" customHeight="1" spans="1:12">
      <c r="A1201" s="15">
        <f t="shared" si="54"/>
        <v>1199</v>
      </c>
      <c r="B1201" s="16" t="s">
        <v>2462</v>
      </c>
      <c r="C1201" s="16" t="s">
        <v>2463</v>
      </c>
      <c r="D1201" s="16" t="s">
        <v>370</v>
      </c>
      <c r="E1201" s="17">
        <v>4999</v>
      </c>
      <c r="F1201" s="17">
        <v>4999</v>
      </c>
      <c r="G1201" s="18">
        <v>1599.68</v>
      </c>
      <c r="H1201" s="18">
        <v>679.86</v>
      </c>
      <c r="I1201" s="17">
        <v>0</v>
      </c>
      <c r="J1201" s="17" t="s">
        <v>528</v>
      </c>
      <c r="K1201" s="18">
        <f t="shared" si="55"/>
        <v>2279.54</v>
      </c>
      <c r="L1201" s="18">
        <f t="shared" si="56"/>
        <v>2279.54</v>
      </c>
    </row>
    <row r="1202" s="10" customFormat="1" ht="55" customHeight="1" spans="1:12">
      <c r="A1202" s="15">
        <f t="shared" si="54"/>
        <v>1200</v>
      </c>
      <c r="B1202" s="16" t="s">
        <v>2464</v>
      </c>
      <c r="C1202" s="16" t="s">
        <v>1093</v>
      </c>
      <c r="D1202" s="16" t="s">
        <v>370</v>
      </c>
      <c r="E1202" s="17">
        <v>4999</v>
      </c>
      <c r="F1202" s="17">
        <v>4999</v>
      </c>
      <c r="G1202" s="18">
        <v>1599.68</v>
      </c>
      <c r="H1202" s="18">
        <v>679.86</v>
      </c>
      <c r="I1202" s="17">
        <v>0</v>
      </c>
      <c r="J1202" s="17" t="s">
        <v>528</v>
      </c>
      <c r="K1202" s="18">
        <f t="shared" si="55"/>
        <v>2279.54</v>
      </c>
      <c r="L1202" s="18">
        <f t="shared" si="56"/>
        <v>2279.54</v>
      </c>
    </row>
    <row r="1203" s="10" customFormat="1" ht="55" customHeight="1" spans="1:12">
      <c r="A1203" s="15">
        <f t="shared" si="54"/>
        <v>1201</v>
      </c>
      <c r="B1203" s="16" t="s">
        <v>2465</v>
      </c>
      <c r="C1203" s="16" t="s">
        <v>662</v>
      </c>
      <c r="D1203" s="16" t="s">
        <v>370</v>
      </c>
      <c r="E1203" s="17">
        <v>4999</v>
      </c>
      <c r="F1203" s="17">
        <v>4999</v>
      </c>
      <c r="G1203" s="18">
        <v>1599.68</v>
      </c>
      <c r="H1203" s="18">
        <v>679.86</v>
      </c>
      <c r="I1203" s="17">
        <v>0</v>
      </c>
      <c r="J1203" s="17" t="s">
        <v>528</v>
      </c>
      <c r="K1203" s="18">
        <f t="shared" si="55"/>
        <v>2279.54</v>
      </c>
      <c r="L1203" s="18">
        <f t="shared" si="56"/>
        <v>2279.54</v>
      </c>
    </row>
    <row r="1204" s="10" customFormat="1" ht="55" customHeight="1" spans="1:12">
      <c r="A1204" s="15">
        <f t="shared" si="54"/>
        <v>1202</v>
      </c>
      <c r="B1204" s="16" t="s">
        <v>2466</v>
      </c>
      <c r="C1204" s="16" t="s">
        <v>714</v>
      </c>
      <c r="D1204" s="16" t="s">
        <v>370</v>
      </c>
      <c r="E1204" s="17">
        <v>4999</v>
      </c>
      <c r="F1204" s="17">
        <v>4999</v>
      </c>
      <c r="G1204" s="18">
        <v>1599.68</v>
      </c>
      <c r="H1204" s="18">
        <v>679.86</v>
      </c>
      <c r="I1204" s="17">
        <v>0</v>
      </c>
      <c r="J1204" s="17" t="s">
        <v>528</v>
      </c>
      <c r="K1204" s="18">
        <f t="shared" si="55"/>
        <v>2279.54</v>
      </c>
      <c r="L1204" s="18">
        <f t="shared" si="56"/>
        <v>2279.54</v>
      </c>
    </row>
    <row r="1205" s="10" customFormat="1" ht="55" customHeight="1" spans="1:12">
      <c r="A1205" s="15">
        <f t="shared" si="54"/>
        <v>1203</v>
      </c>
      <c r="B1205" s="16" t="s">
        <v>2467</v>
      </c>
      <c r="C1205" s="16" t="s">
        <v>599</v>
      </c>
      <c r="D1205" s="16" t="s">
        <v>370</v>
      </c>
      <c r="E1205" s="17">
        <v>4999</v>
      </c>
      <c r="F1205" s="17">
        <v>4999</v>
      </c>
      <c r="G1205" s="18">
        <v>1599.68</v>
      </c>
      <c r="H1205" s="18">
        <v>679.86</v>
      </c>
      <c r="I1205" s="17">
        <v>0</v>
      </c>
      <c r="J1205" s="17" t="s">
        <v>528</v>
      </c>
      <c r="K1205" s="18">
        <f t="shared" si="55"/>
        <v>2279.54</v>
      </c>
      <c r="L1205" s="18">
        <f t="shared" si="56"/>
        <v>2279.54</v>
      </c>
    </row>
    <row r="1206" s="10" customFormat="1" ht="55" customHeight="1" spans="1:12">
      <c r="A1206" s="15">
        <f t="shared" si="54"/>
        <v>1204</v>
      </c>
      <c r="B1206" s="16" t="s">
        <v>2468</v>
      </c>
      <c r="C1206" s="16" t="s">
        <v>2469</v>
      </c>
      <c r="D1206" s="16" t="s">
        <v>370</v>
      </c>
      <c r="E1206" s="17">
        <v>4999</v>
      </c>
      <c r="F1206" s="17">
        <v>4999</v>
      </c>
      <c r="G1206" s="18">
        <v>1599.68</v>
      </c>
      <c r="H1206" s="18">
        <v>679.86</v>
      </c>
      <c r="I1206" s="17">
        <v>0</v>
      </c>
      <c r="J1206" s="17" t="s">
        <v>528</v>
      </c>
      <c r="K1206" s="18">
        <f t="shared" si="55"/>
        <v>2279.54</v>
      </c>
      <c r="L1206" s="18">
        <f t="shared" si="56"/>
        <v>2279.54</v>
      </c>
    </row>
    <row r="1207" s="10" customFormat="1" ht="55" customHeight="1" spans="1:12">
      <c r="A1207" s="15">
        <f t="shared" si="54"/>
        <v>1205</v>
      </c>
      <c r="B1207" s="16" t="s">
        <v>2470</v>
      </c>
      <c r="C1207" s="16" t="s">
        <v>2471</v>
      </c>
      <c r="D1207" s="16" t="s">
        <v>370</v>
      </c>
      <c r="E1207" s="17">
        <v>4999</v>
      </c>
      <c r="F1207" s="17">
        <v>4999</v>
      </c>
      <c r="G1207" s="18">
        <v>1599.68</v>
      </c>
      <c r="H1207" s="18">
        <v>679.86</v>
      </c>
      <c r="I1207" s="17">
        <v>0</v>
      </c>
      <c r="J1207" s="17" t="s">
        <v>528</v>
      </c>
      <c r="K1207" s="18">
        <f t="shared" si="55"/>
        <v>2279.54</v>
      </c>
      <c r="L1207" s="18">
        <f t="shared" si="56"/>
        <v>2279.54</v>
      </c>
    </row>
    <row r="1208" s="10" customFormat="1" ht="55" customHeight="1" spans="1:12">
      <c r="A1208" s="15">
        <f t="shared" si="54"/>
        <v>1206</v>
      </c>
      <c r="B1208" s="16" t="s">
        <v>2472</v>
      </c>
      <c r="C1208" s="16" t="s">
        <v>685</v>
      </c>
      <c r="D1208" s="16" t="s">
        <v>370</v>
      </c>
      <c r="E1208" s="17">
        <v>4999</v>
      </c>
      <c r="F1208" s="17">
        <v>4999</v>
      </c>
      <c r="G1208" s="18">
        <v>1599.68</v>
      </c>
      <c r="H1208" s="18">
        <v>679.86</v>
      </c>
      <c r="I1208" s="17">
        <v>0</v>
      </c>
      <c r="J1208" s="17" t="s">
        <v>528</v>
      </c>
      <c r="K1208" s="18">
        <f t="shared" si="55"/>
        <v>2279.54</v>
      </c>
      <c r="L1208" s="18">
        <f t="shared" si="56"/>
        <v>2279.54</v>
      </c>
    </row>
    <row r="1209" s="10" customFormat="1" ht="55" customHeight="1" spans="1:12">
      <c r="A1209" s="15">
        <f t="shared" si="54"/>
        <v>1207</v>
      </c>
      <c r="B1209" s="16" t="s">
        <v>2473</v>
      </c>
      <c r="C1209" s="16" t="s">
        <v>2474</v>
      </c>
      <c r="D1209" s="16" t="s">
        <v>370</v>
      </c>
      <c r="E1209" s="17">
        <v>4999</v>
      </c>
      <c r="F1209" s="17">
        <v>4999</v>
      </c>
      <c r="G1209" s="18">
        <v>1599.68</v>
      </c>
      <c r="H1209" s="18">
        <v>679.86</v>
      </c>
      <c r="I1209" s="17">
        <v>0</v>
      </c>
      <c r="J1209" s="17" t="s">
        <v>528</v>
      </c>
      <c r="K1209" s="18">
        <f t="shared" si="55"/>
        <v>2279.54</v>
      </c>
      <c r="L1209" s="18">
        <f t="shared" si="56"/>
        <v>2279.54</v>
      </c>
    </row>
    <row r="1210" s="10" customFormat="1" ht="55" customHeight="1" spans="1:12">
      <c r="A1210" s="15">
        <f t="shared" si="54"/>
        <v>1208</v>
      </c>
      <c r="B1210" s="16" t="s">
        <v>2475</v>
      </c>
      <c r="C1210" s="16" t="s">
        <v>656</v>
      </c>
      <c r="D1210" s="16" t="s">
        <v>370</v>
      </c>
      <c r="E1210" s="17">
        <v>4999</v>
      </c>
      <c r="F1210" s="17">
        <v>4999</v>
      </c>
      <c r="G1210" s="18">
        <v>1599.68</v>
      </c>
      <c r="H1210" s="18">
        <v>679.86</v>
      </c>
      <c r="I1210" s="17">
        <v>0</v>
      </c>
      <c r="J1210" s="17" t="s">
        <v>528</v>
      </c>
      <c r="K1210" s="18">
        <f t="shared" si="55"/>
        <v>2279.54</v>
      </c>
      <c r="L1210" s="18">
        <f t="shared" si="56"/>
        <v>2279.54</v>
      </c>
    </row>
    <row r="1211" s="10" customFormat="1" ht="55" customHeight="1" spans="1:12">
      <c r="A1211" s="15">
        <f t="shared" si="54"/>
        <v>1209</v>
      </c>
      <c r="B1211" s="16" t="s">
        <v>2476</v>
      </c>
      <c r="C1211" s="16" t="s">
        <v>2424</v>
      </c>
      <c r="D1211" s="16" t="s">
        <v>370</v>
      </c>
      <c r="E1211" s="17">
        <v>4999</v>
      </c>
      <c r="F1211" s="17">
        <v>4999</v>
      </c>
      <c r="G1211" s="18">
        <v>1599.68</v>
      </c>
      <c r="H1211" s="18">
        <v>679.86</v>
      </c>
      <c r="I1211" s="17">
        <v>0</v>
      </c>
      <c r="J1211" s="17" t="s">
        <v>528</v>
      </c>
      <c r="K1211" s="18">
        <f t="shared" si="55"/>
        <v>2279.54</v>
      </c>
      <c r="L1211" s="18">
        <f t="shared" si="56"/>
        <v>2279.54</v>
      </c>
    </row>
    <row r="1212" s="10" customFormat="1" ht="55" customHeight="1" spans="1:12">
      <c r="A1212" s="15">
        <f t="shared" si="54"/>
        <v>1210</v>
      </c>
      <c r="B1212" s="16" t="s">
        <v>2477</v>
      </c>
      <c r="C1212" s="16" t="s">
        <v>530</v>
      </c>
      <c r="D1212" s="16" t="s">
        <v>370</v>
      </c>
      <c r="E1212" s="17">
        <v>4999</v>
      </c>
      <c r="F1212" s="17">
        <v>4999</v>
      </c>
      <c r="G1212" s="18">
        <v>799.84</v>
      </c>
      <c r="H1212" s="18">
        <v>339.93</v>
      </c>
      <c r="I1212" s="17">
        <v>0</v>
      </c>
      <c r="J1212" s="17" t="s">
        <v>528</v>
      </c>
      <c r="K1212" s="18">
        <f t="shared" si="55"/>
        <v>1139.77</v>
      </c>
      <c r="L1212" s="18">
        <f t="shared" si="56"/>
        <v>1139.77</v>
      </c>
    </row>
    <row r="1213" s="10" customFormat="1" ht="55" customHeight="1" spans="1:12">
      <c r="A1213" s="15">
        <f t="shared" si="54"/>
        <v>1211</v>
      </c>
      <c r="B1213" s="16" t="s">
        <v>2478</v>
      </c>
      <c r="C1213" s="16" t="s">
        <v>2479</v>
      </c>
      <c r="D1213" s="16" t="s">
        <v>370</v>
      </c>
      <c r="E1213" s="17">
        <v>4999</v>
      </c>
      <c r="F1213" s="17">
        <v>4999</v>
      </c>
      <c r="G1213" s="18">
        <v>1599.68</v>
      </c>
      <c r="H1213" s="18">
        <v>679.86</v>
      </c>
      <c r="I1213" s="17">
        <v>0</v>
      </c>
      <c r="J1213" s="17" t="s">
        <v>528</v>
      </c>
      <c r="K1213" s="18">
        <f t="shared" si="55"/>
        <v>2279.54</v>
      </c>
      <c r="L1213" s="18">
        <f t="shared" si="56"/>
        <v>2279.54</v>
      </c>
    </row>
    <row r="1214" s="10" customFormat="1" ht="55" customHeight="1" spans="1:12">
      <c r="A1214" s="15">
        <f t="shared" si="54"/>
        <v>1212</v>
      </c>
      <c r="B1214" s="16" t="s">
        <v>2480</v>
      </c>
      <c r="C1214" s="16" t="s">
        <v>2481</v>
      </c>
      <c r="D1214" s="16" t="s">
        <v>370</v>
      </c>
      <c r="E1214" s="17">
        <v>4999</v>
      </c>
      <c r="F1214" s="17">
        <v>4999</v>
      </c>
      <c r="G1214" s="18">
        <v>1599.68</v>
      </c>
      <c r="H1214" s="18">
        <v>679.86</v>
      </c>
      <c r="I1214" s="17">
        <v>0</v>
      </c>
      <c r="J1214" s="17" t="s">
        <v>528</v>
      </c>
      <c r="K1214" s="18">
        <f t="shared" si="55"/>
        <v>2279.54</v>
      </c>
      <c r="L1214" s="18">
        <f t="shared" si="56"/>
        <v>2279.54</v>
      </c>
    </row>
    <row r="1215" s="10" customFormat="1" ht="55" customHeight="1" spans="1:12">
      <c r="A1215" s="15">
        <f t="shared" si="54"/>
        <v>1213</v>
      </c>
      <c r="B1215" s="16" t="s">
        <v>2482</v>
      </c>
      <c r="C1215" s="16" t="s">
        <v>1575</v>
      </c>
      <c r="D1215" s="16" t="s">
        <v>370</v>
      </c>
      <c r="E1215" s="17">
        <v>4999</v>
      </c>
      <c r="F1215" s="17">
        <v>4999</v>
      </c>
      <c r="G1215" s="18">
        <v>1599.68</v>
      </c>
      <c r="H1215" s="18">
        <v>679.86</v>
      </c>
      <c r="I1215" s="17">
        <v>0</v>
      </c>
      <c r="J1215" s="17" t="s">
        <v>528</v>
      </c>
      <c r="K1215" s="18">
        <f t="shared" si="55"/>
        <v>2279.54</v>
      </c>
      <c r="L1215" s="18">
        <f t="shared" si="56"/>
        <v>2279.54</v>
      </c>
    </row>
    <row r="1216" s="10" customFormat="1" ht="55" customHeight="1" spans="1:12">
      <c r="A1216" s="15">
        <f t="shared" si="54"/>
        <v>1214</v>
      </c>
      <c r="B1216" s="16" t="s">
        <v>2014</v>
      </c>
      <c r="C1216" s="16" t="s">
        <v>2483</v>
      </c>
      <c r="D1216" s="16" t="s">
        <v>370</v>
      </c>
      <c r="E1216" s="17">
        <v>4999</v>
      </c>
      <c r="F1216" s="17">
        <v>4999</v>
      </c>
      <c r="G1216" s="18">
        <v>1599.68</v>
      </c>
      <c r="H1216" s="18">
        <v>679.86</v>
      </c>
      <c r="I1216" s="17">
        <v>0</v>
      </c>
      <c r="J1216" s="17" t="s">
        <v>528</v>
      </c>
      <c r="K1216" s="18">
        <f t="shared" si="55"/>
        <v>2279.54</v>
      </c>
      <c r="L1216" s="18">
        <f t="shared" si="56"/>
        <v>2279.54</v>
      </c>
    </row>
    <row r="1217" s="10" customFormat="1" ht="55" customHeight="1" spans="1:12">
      <c r="A1217" s="15">
        <f t="shared" si="54"/>
        <v>1215</v>
      </c>
      <c r="B1217" s="16" t="s">
        <v>2484</v>
      </c>
      <c r="C1217" s="16" t="s">
        <v>1196</v>
      </c>
      <c r="D1217" s="16" t="s">
        <v>370</v>
      </c>
      <c r="E1217" s="17">
        <v>4999</v>
      </c>
      <c r="F1217" s="17">
        <v>4999</v>
      </c>
      <c r="G1217" s="18">
        <v>1599.68</v>
      </c>
      <c r="H1217" s="18">
        <v>679.86</v>
      </c>
      <c r="I1217" s="17">
        <v>0</v>
      </c>
      <c r="J1217" s="17" t="s">
        <v>528</v>
      </c>
      <c r="K1217" s="18">
        <f t="shared" si="55"/>
        <v>2279.54</v>
      </c>
      <c r="L1217" s="18">
        <f t="shared" si="56"/>
        <v>2279.54</v>
      </c>
    </row>
    <row r="1218" s="10" customFormat="1" ht="55" customHeight="1" spans="1:12">
      <c r="A1218" s="15">
        <f t="shared" si="54"/>
        <v>1216</v>
      </c>
      <c r="B1218" s="16" t="s">
        <v>2485</v>
      </c>
      <c r="C1218" s="16" t="s">
        <v>2486</v>
      </c>
      <c r="D1218" s="16" t="s">
        <v>370</v>
      </c>
      <c r="E1218" s="17">
        <v>4999</v>
      </c>
      <c r="F1218" s="17">
        <v>4999</v>
      </c>
      <c r="G1218" s="18">
        <v>1599.68</v>
      </c>
      <c r="H1218" s="18">
        <v>679.86</v>
      </c>
      <c r="I1218" s="17">
        <v>0</v>
      </c>
      <c r="J1218" s="17" t="s">
        <v>528</v>
      </c>
      <c r="K1218" s="18">
        <f t="shared" si="55"/>
        <v>2279.54</v>
      </c>
      <c r="L1218" s="18">
        <f t="shared" si="56"/>
        <v>2279.54</v>
      </c>
    </row>
    <row r="1219" s="10" customFormat="1" ht="55" customHeight="1" spans="1:12">
      <c r="A1219" s="15">
        <f t="shared" si="54"/>
        <v>1217</v>
      </c>
      <c r="B1219" s="16" t="s">
        <v>2487</v>
      </c>
      <c r="C1219" s="16" t="s">
        <v>737</v>
      </c>
      <c r="D1219" s="16" t="s">
        <v>370</v>
      </c>
      <c r="E1219" s="17">
        <v>4999</v>
      </c>
      <c r="F1219" s="17">
        <v>4999</v>
      </c>
      <c r="G1219" s="18">
        <v>1599.68</v>
      </c>
      <c r="H1219" s="18">
        <v>679.86</v>
      </c>
      <c r="I1219" s="17">
        <v>0</v>
      </c>
      <c r="J1219" s="17" t="s">
        <v>528</v>
      </c>
      <c r="K1219" s="18">
        <f t="shared" si="55"/>
        <v>2279.54</v>
      </c>
      <c r="L1219" s="18">
        <f t="shared" si="56"/>
        <v>2279.54</v>
      </c>
    </row>
    <row r="1220" s="10" customFormat="1" ht="55" customHeight="1" spans="1:12">
      <c r="A1220" s="15">
        <f t="shared" ref="A1220:A1283" si="58">ROW()-2</f>
        <v>1218</v>
      </c>
      <c r="B1220" s="16" t="s">
        <v>2488</v>
      </c>
      <c r="C1220" s="16" t="s">
        <v>1354</v>
      </c>
      <c r="D1220" s="16" t="s">
        <v>370</v>
      </c>
      <c r="E1220" s="17">
        <v>4999</v>
      </c>
      <c r="F1220" s="17">
        <v>4999</v>
      </c>
      <c r="G1220" s="18">
        <v>1599.68</v>
      </c>
      <c r="H1220" s="18">
        <v>679.86</v>
      </c>
      <c r="I1220" s="17">
        <v>0</v>
      </c>
      <c r="J1220" s="17" t="s">
        <v>528</v>
      </c>
      <c r="K1220" s="18">
        <f t="shared" ref="K1220:K1283" si="59">G1220+H1220</f>
        <v>2279.54</v>
      </c>
      <c r="L1220" s="18">
        <f t="shared" ref="L1220:L1283" si="60">K1220</f>
        <v>2279.54</v>
      </c>
    </row>
    <row r="1221" s="10" customFormat="1" ht="55" customHeight="1" spans="1:12">
      <c r="A1221" s="15">
        <f t="shared" si="58"/>
        <v>1219</v>
      </c>
      <c r="B1221" s="16" t="s">
        <v>2489</v>
      </c>
      <c r="C1221" s="16" t="s">
        <v>745</v>
      </c>
      <c r="D1221" s="16" t="s">
        <v>370</v>
      </c>
      <c r="E1221" s="17">
        <v>4999</v>
      </c>
      <c r="F1221" s="17">
        <v>4999</v>
      </c>
      <c r="G1221" s="18">
        <v>1599.68</v>
      </c>
      <c r="H1221" s="18">
        <v>679.86</v>
      </c>
      <c r="I1221" s="17">
        <v>0</v>
      </c>
      <c r="J1221" s="17" t="s">
        <v>528</v>
      </c>
      <c r="K1221" s="18">
        <f t="shared" si="59"/>
        <v>2279.54</v>
      </c>
      <c r="L1221" s="18">
        <f t="shared" si="60"/>
        <v>2279.54</v>
      </c>
    </row>
    <row r="1222" s="10" customFormat="1" ht="55" customHeight="1" spans="1:12">
      <c r="A1222" s="15">
        <f t="shared" si="58"/>
        <v>1220</v>
      </c>
      <c r="B1222" s="16" t="s">
        <v>2490</v>
      </c>
      <c r="C1222" s="16" t="s">
        <v>2491</v>
      </c>
      <c r="D1222" s="16" t="s">
        <v>370</v>
      </c>
      <c r="E1222" s="17">
        <v>4999</v>
      </c>
      <c r="F1222" s="17">
        <v>4999</v>
      </c>
      <c r="G1222" s="18">
        <v>1599.68</v>
      </c>
      <c r="H1222" s="18">
        <v>679.86</v>
      </c>
      <c r="I1222" s="17">
        <v>0</v>
      </c>
      <c r="J1222" s="17" t="s">
        <v>528</v>
      </c>
      <c r="K1222" s="18">
        <f t="shared" si="59"/>
        <v>2279.54</v>
      </c>
      <c r="L1222" s="18">
        <f t="shared" si="60"/>
        <v>2279.54</v>
      </c>
    </row>
    <row r="1223" s="10" customFormat="1" ht="55" customHeight="1" spans="1:12">
      <c r="A1223" s="15">
        <f t="shared" si="58"/>
        <v>1221</v>
      </c>
      <c r="B1223" s="16" t="s">
        <v>2492</v>
      </c>
      <c r="C1223" s="16" t="s">
        <v>704</v>
      </c>
      <c r="D1223" s="16" t="s">
        <v>370</v>
      </c>
      <c r="E1223" s="17">
        <v>4999</v>
      </c>
      <c r="F1223" s="17">
        <v>4999</v>
      </c>
      <c r="G1223" s="18">
        <v>1599.68</v>
      </c>
      <c r="H1223" s="18">
        <v>679.86</v>
      </c>
      <c r="I1223" s="17">
        <v>0</v>
      </c>
      <c r="J1223" s="17" t="s">
        <v>528</v>
      </c>
      <c r="K1223" s="18">
        <f t="shared" si="59"/>
        <v>2279.54</v>
      </c>
      <c r="L1223" s="18">
        <f t="shared" si="60"/>
        <v>2279.54</v>
      </c>
    </row>
    <row r="1224" s="10" customFormat="1" ht="55" customHeight="1" spans="1:12">
      <c r="A1224" s="15">
        <f t="shared" si="58"/>
        <v>1222</v>
      </c>
      <c r="B1224" s="16" t="s">
        <v>2493</v>
      </c>
      <c r="C1224" s="16" t="s">
        <v>2494</v>
      </c>
      <c r="D1224" s="16" t="s">
        <v>370</v>
      </c>
      <c r="E1224" s="17">
        <v>4999</v>
      </c>
      <c r="F1224" s="17">
        <v>4999</v>
      </c>
      <c r="G1224" s="18">
        <v>1599.68</v>
      </c>
      <c r="H1224" s="18">
        <v>679.86</v>
      </c>
      <c r="I1224" s="17">
        <v>0</v>
      </c>
      <c r="J1224" s="17" t="s">
        <v>528</v>
      </c>
      <c r="K1224" s="18">
        <f t="shared" si="59"/>
        <v>2279.54</v>
      </c>
      <c r="L1224" s="18">
        <f t="shared" si="60"/>
        <v>2279.54</v>
      </c>
    </row>
    <row r="1225" s="10" customFormat="1" ht="55" customHeight="1" spans="1:12">
      <c r="A1225" s="15">
        <f t="shared" si="58"/>
        <v>1223</v>
      </c>
      <c r="B1225" s="16" t="s">
        <v>2495</v>
      </c>
      <c r="C1225" s="16" t="s">
        <v>2494</v>
      </c>
      <c r="D1225" s="16" t="s">
        <v>370</v>
      </c>
      <c r="E1225" s="17">
        <v>4999</v>
      </c>
      <c r="F1225" s="17">
        <v>4999</v>
      </c>
      <c r="G1225" s="18">
        <v>1599.68</v>
      </c>
      <c r="H1225" s="18">
        <v>679.86</v>
      </c>
      <c r="I1225" s="17">
        <v>0</v>
      </c>
      <c r="J1225" s="17" t="s">
        <v>528</v>
      </c>
      <c r="K1225" s="18">
        <f t="shared" si="59"/>
        <v>2279.54</v>
      </c>
      <c r="L1225" s="18">
        <f t="shared" si="60"/>
        <v>2279.54</v>
      </c>
    </row>
    <row r="1226" s="10" customFormat="1" ht="55" customHeight="1" spans="1:12">
      <c r="A1226" s="15">
        <f t="shared" si="58"/>
        <v>1224</v>
      </c>
      <c r="B1226" s="16" t="s">
        <v>2496</v>
      </c>
      <c r="C1226" s="16" t="s">
        <v>704</v>
      </c>
      <c r="D1226" s="16" t="s">
        <v>370</v>
      </c>
      <c r="E1226" s="17">
        <v>4999</v>
      </c>
      <c r="F1226" s="17">
        <v>4999</v>
      </c>
      <c r="G1226" s="18">
        <v>1599.68</v>
      </c>
      <c r="H1226" s="18">
        <v>679.86</v>
      </c>
      <c r="I1226" s="17">
        <v>0</v>
      </c>
      <c r="J1226" s="17" t="s">
        <v>528</v>
      </c>
      <c r="K1226" s="18">
        <f t="shared" si="59"/>
        <v>2279.54</v>
      </c>
      <c r="L1226" s="18">
        <f t="shared" si="60"/>
        <v>2279.54</v>
      </c>
    </row>
    <row r="1227" s="10" customFormat="1" ht="55" customHeight="1" spans="1:12">
      <c r="A1227" s="15">
        <f t="shared" si="58"/>
        <v>1225</v>
      </c>
      <c r="B1227" s="16" t="s">
        <v>2497</v>
      </c>
      <c r="C1227" s="16" t="s">
        <v>2168</v>
      </c>
      <c r="D1227" s="16" t="s">
        <v>370</v>
      </c>
      <c r="E1227" s="17">
        <v>4999</v>
      </c>
      <c r="F1227" s="17">
        <v>4999</v>
      </c>
      <c r="G1227" s="18">
        <v>1599.68</v>
      </c>
      <c r="H1227" s="18">
        <v>679.86</v>
      </c>
      <c r="I1227" s="17">
        <v>0</v>
      </c>
      <c r="J1227" s="17" t="s">
        <v>528</v>
      </c>
      <c r="K1227" s="18">
        <f t="shared" si="59"/>
        <v>2279.54</v>
      </c>
      <c r="L1227" s="18">
        <f t="shared" si="60"/>
        <v>2279.54</v>
      </c>
    </row>
    <row r="1228" s="10" customFormat="1" ht="55" customHeight="1" spans="1:12">
      <c r="A1228" s="15">
        <f t="shared" si="58"/>
        <v>1226</v>
      </c>
      <c r="B1228" s="16" t="s">
        <v>2498</v>
      </c>
      <c r="C1228" s="16" t="s">
        <v>634</v>
      </c>
      <c r="D1228" s="16" t="s">
        <v>370</v>
      </c>
      <c r="E1228" s="17">
        <v>4999</v>
      </c>
      <c r="F1228" s="17">
        <v>4999</v>
      </c>
      <c r="G1228" s="18">
        <v>1599.68</v>
      </c>
      <c r="H1228" s="18">
        <v>679.86</v>
      </c>
      <c r="I1228" s="17">
        <v>0</v>
      </c>
      <c r="J1228" s="17" t="s">
        <v>528</v>
      </c>
      <c r="K1228" s="18">
        <f t="shared" si="59"/>
        <v>2279.54</v>
      </c>
      <c r="L1228" s="18">
        <f t="shared" si="60"/>
        <v>2279.54</v>
      </c>
    </row>
    <row r="1229" s="10" customFormat="1" ht="55" customHeight="1" spans="1:12">
      <c r="A1229" s="15">
        <f t="shared" si="58"/>
        <v>1227</v>
      </c>
      <c r="B1229" s="16" t="s">
        <v>2499</v>
      </c>
      <c r="C1229" s="16" t="s">
        <v>1792</v>
      </c>
      <c r="D1229" s="16" t="s">
        <v>370</v>
      </c>
      <c r="E1229" s="17">
        <v>4999</v>
      </c>
      <c r="F1229" s="17">
        <v>4999</v>
      </c>
      <c r="G1229" s="18">
        <v>1599.68</v>
      </c>
      <c r="H1229" s="18">
        <v>679.86</v>
      </c>
      <c r="I1229" s="17">
        <v>0</v>
      </c>
      <c r="J1229" s="17" t="s">
        <v>528</v>
      </c>
      <c r="K1229" s="18">
        <f t="shared" si="59"/>
        <v>2279.54</v>
      </c>
      <c r="L1229" s="18">
        <f t="shared" si="60"/>
        <v>2279.54</v>
      </c>
    </row>
    <row r="1230" s="10" customFormat="1" ht="55" customHeight="1" spans="1:12">
      <c r="A1230" s="15">
        <f t="shared" si="58"/>
        <v>1228</v>
      </c>
      <c r="B1230" s="16" t="s">
        <v>2500</v>
      </c>
      <c r="C1230" s="16" t="s">
        <v>2501</v>
      </c>
      <c r="D1230" s="16" t="s">
        <v>370</v>
      </c>
      <c r="E1230" s="17">
        <v>4999</v>
      </c>
      <c r="F1230" s="17">
        <v>4999</v>
      </c>
      <c r="G1230" s="18">
        <v>1599.68</v>
      </c>
      <c r="H1230" s="18">
        <v>679.86</v>
      </c>
      <c r="I1230" s="17">
        <v>0</v>
      </c>
      <c r="J1230" s="17" t="s">
        <v>528</v>
      </c>
      <c r="K1230" s="18">
        <f t="shared" si="59"/>
        <v>2279.54</v>
      </c>
      <c r="L1230" s="18">
        <f t="shared" si="60"/>
        <v>2279.54</v>
      </c>
    </row>
    <row r="1231" s="10" customFormat="1" ht="55" customHeight="1" spans="1:12">
      <c r="A1231" s="15">
        <f t="shared" si="58"/>
        <v>1229</v>
      </c>
      <c r="B1231" s="16" t="s">
        <v>2502</v>
      </c>
      <c r="C1231" s="16" t="s">
        <v>2503</v>
      </c>
      <c r="D1231" s="16" t="s">
        <v>370</v>
      </c>
      <c r="E1231" s="17">
        <v>4999</v>
      </c>
      <c r="F1231" s="17">
        <v>4999</v>
      </c>
      <c r="G1231" s="18">
        <v>1599.68</v>
      </c>
      <c r="H1231" s="18">
        <v>679.86</v>
      </c>
      <c r="I1231" s="17">
        <v>0</v>
      </c>
      <c r="J1231" s="17" t="s">
        <v>528</v>
      </c>
      <c r="K1231" s="18">
        <f t="shared" si="59"/>
        <v>2279.54</v>
      </c>
      <c r="L1231" s="18">
        <f t="shared" si="60"/>
        <v>2279.54</v>
      </c>
    </row>
    <row r="1232" s="10" customFormat="1" ht="55" customHeight="1" spans="1:12">
      <c r="A1232" s="15">
        <f t="shared" si="58"/>
        <v>1230</v>
      </c>
      <c r="B1232" s="16" t="s">
        <v>2504</v>
      </c>
      <c r="C1232" s="16" t="s">
        <v>2505</v>
      </c>
      <c r="D1232" s="16" t="s">
        <v>370</v>
      </c>
      <c r="E1232" s="17">
        <v>9083</v>
      </c>
      <c r="F1232" s="17">
        <v>9083</v>
      </c>
      <c r="G1232" s="18">
        <v>2666.24</v>
      </c>
      <c r="H1232" s="18">
        <v>1133.16</v>
      </c>
      <c r="I1232" s="17">
        <v>0</v>
      </c>
      <c r="J1232" s="17" t="s">
        <v>528</v>
      </c>
      <c r="K1232" s="18">
        <f t="shared" si="59"/>
        <v>3799.4</v>
      </c>
      <c r="L1232" s="18">
        <f t="shared" si="60"/>
        <v>3799.4</v>
      </c>
    </row>
    <row r="1233" s="10" customFormat="1" ht="55" customHeight="1" spans="1:12">
      <c r="A1233" s="15">
        <f t="shared" si="58"/>
        <v>1231</v>
      </c>
      <c r="B1233" s="16" t="s">
        <v>2506</v>
      </c>
      <c r="C1233" s="16" t="s">
        <v>2507</v>
      </c>
      <c r="D1233" s="16" t="s">
        <v>370</v>
      </c>
      <c r="E1233" s="17">
        <v>8086</v>
      </c>
      <c r="F1233" s="17">
        <v>8086</v>
      </c>
      <c r="G1233" s="18">
        <v>2587.52</v>
      </c>
      <c r="H1233" s="18">
        <v>1099.7</v>
      </c>
      <c r="I1233" s="17">
        <v>0</v>
      </c>
      <c r="J1233" s="17" t="s">
        <v>528</v>
      </c>
      <c r="K1233" s="18">
        <f t="shared" si="59"/>
        <v>3687.22</v>
      </c>
      <c r="L1233" s="18">
        <f t="shared" si="60"/>
        <v>3687.22</v>
      </c>
    </row>
    <row r="1234" s="10" customFormat="1" ht="55" customHeight="1" spans="1:12">
      <c r="A1234" s="15">
        <f t="shared" si="58"/>
        <v>1232</v>
      </c>
      <c r="B1234" s="16" t="s">
        <v>2508</v>
      </c>
      <c r="C1234" s="16" t="s">
        <v>2509</v>
      </c>
      <c r="D1234" s="16" t="s">
        <v>370</v>
      </c>
      <c r="E1234" s="17">
        <v>5242</v>
      </c>
      <c r="F1234" s="17">
        <v>5242</v>
      </c>
      <c r="G1234" s="18">
        <v>1677.44</v>
      </c>
      <c r="H1234" s="18">
        <v>712.92</v>
      </c>
      <c r="I1234" s="17">
        <v>0</v>
      </c>
      <c r="J1234" s="17" t="s">
        <v>528</v>
      </c>
      <c r="K1234" s="18">
        <f t="shared" si="59"/>
        <v>2390.36</v>
      </c>
      <c r="L1234" s="18">
        <f t="shared" si="60"/>
        <v>2390.36</v>
      </c>
    </row>
    <row r="1235" s="10" customFormat="1" ht="55" customHeight="1" spans="1:12">
      <c r="A1235" s="15">
        <f t="shared" si="58"/>
        <v>1233</v>
      </c>
      <c r="B1235" s="16" t="s">
        <v>2510</v>
      </c>
      <c r="C1235" s="16" t="s">
        <v>1259</v>
      </c>
      <c r="D1235" s="16" t="s">
        <v>370</v>
      </c>
      <c r="E1235" s="17">
        <v>4999</v>
      </c>
      <c r="F1235" s="17">
        <v>4999</v>
      </c>
      <c r="G1235" s="18">
        <v>1599.68</v>
      </c>
      <c r="H1235" s="18">
        <v>679.86</v>
      </c>
      <c r="I1235" s="17">
        <v>0</v>
      </c>
      <c r="J1235" s="17" t="s">
        <v>528</v>
      </c>
      <c r="K1235" s="18">
        <f t="shared" si="59"/>
        <v>2279.54</v>
      </c>
      <c r="L1235" s="18">
        <f t="shared" si="60"/>
        <v>2279.54</v>
      </c>
    </row>
    <row r="1236" s="10" customFormat="1" ht="55" customHeight="1" spans="1:12">
      <c r="A1236" s="15">
        <f t="shared" si="58"/>
        <v>1234</v>
      </c>
      <c r="B1236" s="16" t="s">
        <v>2511</v>
      </c>
      <c r="C1236" s="16" t="s">
        <v>2512</v>
      </c>
      <c r="D1236" s="16" t="s">
        <v>370</v>
      </c>
      <c r="E1236" s="17">
        <v>4999</v>
      </c>
      <c r="F1236" s="17">
        <v>4999</v>
      </c>
      <c r="G1236" s="18">
        <v>1599.68</v>
      </c>
      <c r="H1236" s="18">
        <v>679.86</v>
      </c>
      <c r="I1236" s="17">
        <v>0</v>
      </c>
      <c r="J1236" s="17" t="s">
        <v>528</v>
      </c>
      <c r="K1236" s="18">
        <f t="shared" si="59"/>
        <v>2279.54</v>
      </c>
      <c r="L1236" s="18">
        <f t="shared" si="60"/>
        <v>2279.54</v>
      </c>
    </row>
    <row r="1237" s="10" customFormat="1" ht="55" customHeight="1" spans="1:12">
      <c r="A1237" s="15">
        <f t="shared" si="58"/>
        <v>1235</v>
      </c>
      <c r="B1237" s="16" t="s">
        <v>2513</v>
      </c>
      <c r="C1237" s="16" t="s">
        <v>2514</v>
      </c>
      <c r="D1237" s="16" t="s">
        <v>370</v>
      </c>
      <c r="E1237" s="17">
        <v>4999</v>
      </c>
      <c r="F1237" s="17">
        <v>4999</v>
      </c>
      <c r="G1237" s="18">
        <v>1599.68</v>
      </c>
      <c r="H1237" s="18">
        <v>679.86</v>
      </c>
      <c r="I1237" s="17">
        <v>0</v>
      </c>
      <c r="J1237" s="17" t="s">
        <v>528</v>
      </c>
      <c r="K1237" s="18">
        <f t="shared" si="59"/>
        <v>2279.54</v>
      </c>
      <c r="L1237" s="18">
        <f t="shared" si="60"/>
        <v>2279.54</v>
      </c>
    </row>
    <row r="1238" s="10" customFormat="1" ht="55" customHeight="1" spans="1:12">
      <c r="A1238" s="15">
        <f t="shared" si="58"/>
        <v>1236</v>
      </c>
      <c r="B1238" s="16" t="s">
        <v>2515</v>
      </c>
      <c r="C1238" s="16" t="s">
        <v>603</v>
      </c>
      <c r="D1238" s="16" t="s">
        <v>370</v>
      </c>
      <c r="E1238" s="17">
        <v>4999</v>
      </c>
      <c r="F1238" s="17">
        <v>4999</v>
      </c>
      <c r="G1238" s="18">
        <v>1599.68</v>
      </c>
      <c r="H1238" s="18">
        <v>679.86</v>
      </c>
      <c r="I1238" s="17">
        <v>0</v>
      </c>
      <c r="J1238" s="17" t="s">
        <v>528</v>
      </c>
      <c r="K1238" s="18">
        <f t="shared" si="59"/>
        <v>2279.54</v>
      </c>
      <c r="L1238" s="18">
        <f t="shared" si="60"/>
        <v>2279.54</v>
      </c>
    </row>
    <row r="1239" s="10" customFormat="1" ht="55" customHeight="1" spans="1:12">
      <c r="A1239" s="15">
        <f t="shared" si="58"/>
        <v>1237</v>
      </c>
      <c r="B1239" s="16" t="s">
        <v>2516</v>
      </c>
      <c r="C1239" s="16" t="s">
        <v>2517</v>
      </c>
      <c r="D1239" s="16" t="s">
        <v>370</v>
      </c>
      <c r="E1239" s="17">
        <v>4999</v>
      </c>
      <c r="F1239" s="17">
        <v>4999</v>
      </c>
      <c r="G1239" s="18">
        <v>1599.68</v>
      </c>
      <c r="H1239" s="18">
        <v>679.86</v>
      </c>
      <c r="I1239" s="17">
        <v>0</v>
      </c>
      <c r="J1239" s="17" t="s">
        <v>528</v>
      </c>
      <c r="K1239" s="18">
        <f t="shared" si="59"/>
        <v>2279.54</v>
      </c>
      <c r="L1239" s="18">
        <f t="shared" si="60"/>
        <v>2279.54</v>
      </c>
    </row>
    <row r="1240" s="10" customFormat="1" ht="55" customHeight="1" spans="1:12">
      <c r="A1240" s="15">
        <f t="shared" si="58"/>
        <v>1238</v>
      </c>
      <c r="B1240" s="16" t="s">
        <v>2518</v>
      </c>
      <c r="C1240" s="16" t="s">
        <v>527</v>
      </c>
      <c r="D1240" s="16" t="s">
        <v>370</v>
      </c>
      <c r="E1240" s="17">
        <v>4999</v>
      </c>
      <c r="F1240" s="17">
        <v>4999</v>
      </c>
      <c r="G1240" s="18">
        <v>1599.68</v>
      </c>
      <c r="H1240" s="18">
        <v>679.86</v>
      </c>
      <c r="I1240" s="17">
        <v>0</v>
      </c>
      <c r="J1240" s="17" t="s">
        <v>528</v>
      </c>
      <c r="K1240" s="18">
        <f t="shared" si="59"/>
        <v>2279.54</v>
      </c>
      <c r="L1240" s="18">
        <f t="shared" si="60"/>
        <v>2279.54</v>
      </c>
    </row>
    <row r="1241" s="10" customFormat="1" ht="55" customHeight="1" spans="1:12">
      <c r="A1241" s="15">
        <f t="shared" si="58"/>
        <v>1239</v>
      </c>
      <c r="B1241" s="16" t="s">
        <v>2519</v>
      </c>
      <c r="C1241" s="16" t="s">
        <v>2520</v>
      </c>
      <c r="D1241" s="16" t="s">
        <v>370</v>
      </c>
      <c r="E1241" s="17">
        <v>4999</v>
      </c>
      <c r="F1241" s="17">
        <v>4999</v>
      </c>
      <c r="G1241" s="18">
        <v>1599.68</v>
      </c>
      <c r="H1241" s="18">
        <v>679.86</v>
      </c>
      <c r="I1241" s="17">
        <v>0</v>
      </c>
      <c r="J1241" s="17" t="s">
        <v>528</v>
      </c>
      <c r="K1241" s="18">
        <f t="shared" si="59"/>
        <v>2279.54</v>
      </c>
      <c r="L1241" s="18">
        <f t="shared" si="60"/>
        <v>2279.54</v>
      </c>
    </row>
    <row r="1242" s="10" customFormat="1" ht="55" customHeight="1" spans="1:12">
      <c r="A1242" s="15">
        <f t="shared" si="58"/>
        <v>1240</v>
      </c>
      <c r="B1242" s="16" t="s">
        <v>2521</v>
      </c>
      <c r="C1242" s="16" t="s">
        <v>573</v>
      </c>
      <c r="D1242" s="16" t="s">
        <v>370</v>
      </c>
      <c r="E1242" s="17">
        <v>4999</v>
      </c>
      <c r="F1242" s="17">
        <v>4999</v>
      </c>
      <c r="G1242" s="18">
        <v>1599.68</v>
      </c>
      <c r="H1242" s="18">
        <v>679.86</v>
      </c>
      <c r="I1242" s="17">
        <v>0</v>
      </c>
      <c r="J1242" s="17" t="s">
        <v>528</v>
      </c>
      <c r="K1242" s="18">
        <f t="shared" si="59"/>
        <v>2279.54</v>
      </c>
      <c r="L1242" s="18">
        <f t="shared" si="60"/>
        <v>2279.54</v>
      </c>
    </row>
    <row r="1243" s="10" customFormat="1" ht="55" customHeight="1" spans="1:12">
      <c r="A1243" s="15">
        <f t="shared" si="58"/>
        <v>1241</v>
      </c>
      <c r="B1243" s="16" t="s">
        <v>2522</v>
      </c>
      <c r="C1243" s="16" t="s">
        <v>2523</v>
      </c>
      <c r="D1243" s="16" t="s">
        <v>370</v>
      </c>
      <c r="E1243" s="17">
        <v>4999</v>
      </c>
      <c r="F1243" s="17">
        <v>4999</v>
      </c>
      <c r="G1243" s="18">
        <v>1599.68</v>
      </c>
      <c r="H1243" s="18">
        <v>679.86</v>
      </c>
      <c r="I1243" s="17">
        <v>0</v>
      </c>
      <c r="J1243" s="17" t="s">
        <v>528</v>
      </c>
      <c r="K1243" s="18">
        <f t="shared" si="59"/>
        <v>2279.54</v>
      </c>
      <c r="L1243" s="18">
        <f t="shared" si="60"/>
        <v>2279.54</v>
      </c>
    </row>
    <row r="1244" s="10" customFormat="1" ht="55" customHeight="1" spans="1:12">
      <c r="A1244" s="15">
        <f t="shared" si="58"/>
        <v>1242</v>
      </c>
      <c r="B1244" s="16" t="s">
        <v>2524</v>
      </c>
      <c r="C1244" s="16" t="s">
        <v>2525</v>
      </c>
      <c r="D1244" s="16" t="s">
        <v>372</v>
      </c>
      <c r="E1244" s="17">
        <v>4999</v>
      </c>
      <c r="F1244" s="17">
        <v>4999</v>
      </c>
      <c r="G1244" s="18">
        <v>1599.68</v>
      </c>
      <c r="H1244" s="18">
        <v>679.86</v>
      </c>
      <c r="I1244" s="17">
        <v>0</v>
      </c>
      <c r="J1244" s="17" t="s">
        <v>528</v>
      </c>
      <c r="K1244" s="18">
        <f t="shared" si="59"/>
        <v>2279.54</v>
      </c>
      <c r="L1244" s="18">
        <f t="shared" si="60"/>
        <v>2279.54</v>
      </c>
    </row>
    <row r="1245" s="10" customFormat="1" ht="55" customHeight="1" spans="1:12">
      <c r="A1245" s="15">
        <f t="shared" si="58"/>
        <v>1243</v>
      </c>
      <c r="B1245" s="16" t="s">
        <v>2526</v>
      </c>
      <c r="C1245" s="16" t="s">
        <v>2527</v>
      </c>
      <c r="D1245" s="16" t="s">
        <v>372</v>
      </c>
      <c r="E1245" s="17">
        <v>4999</v>
      </c>
      <c r="F1245" s="17">
        <v>4999</v>
      </c>
      <c r="G1245" s="18">
        <v>1599.68</v>
      </c>
      <c r="H1245" s="18">
        <v>679.86</v>
      </c>
      <c r="I1245" s="17">
        <v>0</v>
      </c>
      <c r="J1245" s="17" t="s">
        <v>528</v>
      </c>
      <c r="K1245" s="18">
        <f t="shared" si="59"/>
        <v>2279.54</v>
      </c>
      <c r="L1245" s="18">
        <f t="shared" si="60"/>
        <v>2279.54</v>
      </c>
    </row>
    <row r="1246" s="10" customFormat="1" ht="55" customHeight="1" spans="1:12">
      <c r="A1246" s="15">
        <f t="shared" si="58"/>
        <v>1244</v>
      </c>
      <c r="B1246" s="16" t="s">
        <v>2528</v>
      </c>
      <c r="C1246" s="16" t="s">
        <v>2529</v>
      </c>
      <c r="D1246" s="16" t="s">
        <v>372</v>
      </c>
      <c r="E1246" s="17">
        <v>4999</v>
      </c>
      <c r="F1246" s="17">
        <v>4999</v>
      </c>
      <c r="G1246" s="18">
        <v>1599.68</v>
      </c>
      <c r="H1246" s="18">
        <v>679.86</v>
      </c>
      <c r="I1246" s="17">
        <v>0</v>
      </c>
      <c r="J1246" s="17" t="s">
        <v>528</v>
      </c>
      <c r="K1246" s="18">
        <f t="shared" si="59"/>
        <v>2279.54</v>
      </c>
      <c r="L1246" s="18">
        <f t="shared" si="60"/>
        <v>2279.54</v>
      </c>
    </row>
    <row r="1247" s="10" customFormat="1" ht="55" customHeight="1" spans="1:12">
      <c r="A1247" s="15">
        <f t="shared" si="58"/>
        <v>1245</v>
      </c>
      <c r="B1247" s="16" t="s">
        <v>2530</v>
      </c>
      <c r="C1247" s="16" t="s">
        <v>2531</v>
      </c>
      <c r="D1247" s="16" t="s">
        <v>372</v>
      </c>
      <c r="E1247" s="17">
        <v>4999</v>
      </c>
      <c r="F1247" s="17">
        <v>4999</v>
      </c>
      <c r="G1247" s="18">
        <v>1599.68</v>
      </c>
      <c r="H1247" s="18">
        <v>679.86</v>
      </c>
      <c r="I1247" s="17">
        <v>0</v>
      </c>
      <c r="J1247" s="17" t="s">
        <v>528</v>
      </c>
      <c r="K1247" s="18">
        <f t="shared" si="59"/>
        <v>2279.54</v>
      </c>
      <c r="L1247" s="18">
        <f t="shared" si="60"/>
        <v>2279.54</v>
      </c>
    </row>
    <row r="1248" s="10" customFormat="1" ht="55" customHeight="1" spans="1:12">
      <c r="A1248" s="15">
        <f t="shared" si="58"/>
        <v>1246</v>
      </c>
      <c r="B1248" s="16" t="s">
        <v>2532</v>
      </c>
      <c r="C1248" s="16" t="s">
        <v>2533</v>
      </c>
      <c r="D1248" s="16" t="s">
        <v>372</v>
      </c>
      <c r="E1248" s="17">
        <v>4999</v>
      </c>
      <c r="F1248" s="17">
        <v>4999</v>
      </c>
      <c r="G1248" s="18">
        <v>1599.68</v>
      </c>
      <c r="H1248" s="18">
        <v>679.86</v>
      </c>
      <c r="I1248" s="17">
        <v>0</v>
      </c>
      <c r="J1248" s="17" t="s">
        <v>528</v>
      </c>
      <c r="K1248" s="18">
        <f t="shared" si="59"/>
        <v>2279.54</v>
      </c>
      <c r="L1248" s="18">
        <f t="shared" si="60"/>
        <v>2279.54</v>
      </c>
    </row>
    <row r="1249" s="10" customFormat="1" ht="55" customHeight="1" spans="1:12">
      <c r="A1249" s="15">
        <f t="shared" si="58"/>
        <v>1247</v>
      </c>
      <c r="B1249" s="16" t="s">
        <v>2534</v>
      </c>
      <c r="C1249" s="16" t="s">
        <v>1842</v>
      </c>
      <c r="D1249" s="16" t="s">
        <v>372</v>
      </c>
      <c r="E1249" s="17">
        <v>4999</v>
      </c>
      <c r="F1249" s="17">
        <v>4999</v>
      </c>
      <c r="G1249" s="18">
        <v>1599.68</v>
      </c>
      <c r="H1249" s="18">
        <v>679.86</v>
      </c>
      <c r="I1249" s="17">
        <v>0</v>
      </c>
      <c r="J1249" s="17" t="s">
        <v>528</v>
      </c>
      <c r="K1249" s="18">
        <f t="shared" si="59"/>
        <v>2279.54</v>
      </c>
      <c r="L1249" s="18">
        <f t="shared" si="60"/>
        <v>2279.54</v>
      </c>
    </row>
    <row r="1250" s="10" customFormat="1" ht="55" customHeight="1" spans="1:12">
      <c r="A1250" s="15">
        <f t="shared" si="58"/>
        <v>1248</v>
      </c>
      <c r="B1250" s="16" t="s">
        <v>2535</v>
      </c>
      <c r="C1250" s="16" t="s">
        <v>2536</v>
      </c>
      <c r="D1250" s="16" t="s">
        <v>372</v>
      </c>
      <c r="E1250" s="17">
        <v>4999</v>
      </c>
      <c r="F1250" s="17">
        <v>4999</v>
      </c>
      <c r="G1250" s="18">
        <v>1599.68</v>
      </c>
      <c r="H1250" s="18">
        <v>679.86</v>
      </c>
      <c r="I1250" s="17">
        <v>0</v>
      </c>
      <c r="J1250" s="17" t="s">
        <v>528</v>
      </c>
      <c r="K1250" s="18">
        <f t="shared" si="59"/>
        <v>2279.54</v>
      </c>
      <c r="L1250" s="18">
        <f t="shared" si="60"/>
        <v>2279.54</v>
      </c>
    </row>
    <row r="1251" s="10" customFormat="1" ht="55" customHeight="1" spans="1:12">
      <c r="A1251" s="15">
        <f t="shared" si="58"/>
        <v>1249</v>
      </c>
      <c r="B1251" s="16" t="s">
        <v>2537</v>
      </c>
      <c r="C1251" s="16" t="s">
        <v>634</v>
      </c>
      <c r="D1251" s="16" t="s">
        <v>372</v>
      </c>
      <c r="E1251" s="17">
        <v>4999</v>
      </c>
      <c r="F1251" s="17">
        <v>4999</v>
      </c>
      <c r="G1251" s="18">
        <v>1599.68</v>
      </c>
      <c r="H1251" s="18">
        <v>679.86</v>
      </c>
      <c r="I1251" s="17">
        <v>0</v>
      </c>
      <c r="J1251" s="17" t="s">
        <v>528</v>
      </c>
      <c r="K1251" s="18">
        <f t="shared" si="59"/>
        <v>2279.54</v>
      </c>
      <c r="L1251" s="18">
        <f t="shared" si="60"/>
        <v>2279.54</v>
      </c>
    </row>
    <row r="1252" s="10" customFormat="1" ht="55" customHeight="1" spans="1:12">
      <c r="A1252" s="15">
        <f t="shared" si="58"/>
        <v>1250</v>
      </c>
      <c r="B1252" s="16" t="s">
        <v>2538</v>
      </c>
      <c r="C1252" s="16" t="s">
        <v>811</v>
      </c>
      <c r="D1252" s="16" t="s">
        <v>372</v>
      </c>
      <c r="E1252" s="17">
        <v>4999</v>
      </c>
      <c r="F1252" s="17">
        <v>4999</v>
      </c>
      <c r="G1252" s="18">
        <v>1599.68</v>
      </c>
      <c r="H1252" s="18">
        <v>679.86</v>
      </c>
      <c r="I1252" s="17">
        <v>0</v>
      </c>
      <c r="J1252" s="17" t="s">
        <v>528</v>
      </c>
      <c r="K1252" s="18">
        <f t="shared" si="59"/>
        <v>2279.54</v>
      </c>
      <c r="L1252" s="18">
        <f t="shared" si="60"/>
        <v>2279.54</v>
      </c>
    </row>
    <row r="1253" s="10" customFormat="1" ht="55" customHeight="1" spans="1:12">
      <c r="A1253" s="15">
        <f t="shared" si="58"/>
        <v>1251</v>
      </c>
      <c r="B1253" s="16" t="s">
        <v>2539</v>
      </c>
      <c r="C1253" s="16" t="s">
        <v>2105</v>
      </c>
      <c r="D1253" s="16" t="s">
        <v>374</v>
      </c>
      <c r="E1253" s="17">
        <v>4999</v>
      </c>
      <c r="F1253" s="17">
        <v>4999</v>
      </c>
      <c r="G1253" s="18">
        <v>1599.68</v>
      </c>
      <c r="H1253" s="18">
        <v>679.86</v>
      </c>
      <c r="I1253" s="17">
        <v>0</v>
      </c>
      <c r="J1253" s="17" t="s">
        <v>528</v>
      </c>
      <c r="K1253" s="18">
        <f t="shared" si="59"/>
        <v>2279.54</v>
      </c>
      <c r="L1253" s="18">
        <f t="shared" si="60"/>
        <v>2279.54</v>
      </c>
    </row>
    <row r="1254" s="10" customFormat="1" ht="55" customHeight="1" spans="1:12">
      <c r="A1254" s="15">
        <f t="shared" si="58"/>
        <v>1252</v>
      </c>
      <c r="B1254" s="16" t="s">
        <v>2540</v>
      </c>
      <c r="C1254" s="16" t="s">
        <v>2541</v>
      </c>
      <c r="D1254" s="16" t="s">
        <v>374</v>
      </c>
      <c r="E1254" s="17">
        <v>4999</v>
      </c>
      <c r="F1254" s="17">
        <v>4999</v>
      </c>
      <c r="G1254" s="18">
        <v>1599.68</v>
      </c>
      <c r="H1254" s="18">
        <v>679.86</v>
      </c>
      <c r="I1254" s="17">
        <v>0</v>
      </c>
      <c r="J1254" s="17" t="s">
        <v>528</v>
      </c>
      <c r="K1254" s="18">
        <f t="shared" si="59"/>
        <v>2279.54</v>
      </c>
      <c r="L1254" s="18">
        <f t="shared" si="60"/>
        <v>2279.54</v>
      </c>
    </row>
    <row r="1255" s="10" customFormat="1" ht="55" customHeight="1" spans="1:12">
      <c r="A1255" s="15">
        <f t="shared" si="58"/>
        <v>1253</v>
      </c>
      <c r="B1255" s="16" t="s">
        <v>2542</v>
      </c>
      <c r="C1255" s="16" t="s">
        <v>2543</v>
      </c>
      <c r="D1255" s="16" t="s">
        <v>374</v>
      </c>
      <c r="E1255" s="17">
        <v>4999</v>
      </c>
      <c r="F1255" s="17">
        <v>4999</v>
      </c>
      <c r="G1255" s="18">
        <v>1599.68</v>
      </c>
      <c r="H1255" s="18">
        <v>679.86</v>
      </c>
      <c r="I1255" s="17">
        <v>0</v>
      </c>
      <c r="J1255" s="17" t="s">
        <v>528</v>
      </c>
      <c r="K1255" s="18">
        <f t="shared" si="59"/>
        <v>2279.54</v>
      </c>
      <c r="L1255" s="18">
        <f t="shared" si="60"/>
        <v>2279.54</v>
      </c>
    </row>
    <row r="1256" s="10" customFormat="1" ht="55" customHeight="1" spans="1:12">
      <c r="A1256" s="15">
        <f t="shared" si="58"/>
        <v>1254</v>
      </c>
      <c r="B1256" s="16" t="s">
        <v>2544</v>
      </c>
      <c r="C1256" s="16" t="s">
        <v>778</v>
      </c>
      <c r="D1256" s="16" t="s">
        <v>374</v>
      </c>
      <c r="E1256" s="17">
        <v>4999</v>
      </c>
      <c r="F1256" s="17">
        <v>4999</v>
      </c>
      <c r="G1256" s="18">
        <v>799.84</v>
      </c>
      <c r="H1256" s="18">
        <v>339.93</v>
      </c>
      <c r="I1256" s="17">
        <v>0</v>
      </c>
      <c r="J1256" s="17" t="s">
        <v>558</v>
      </c>
      <c r="K1256" s="18">
        <f t="shared" si="59"/>
        <v>1139.77</v>
      </c>
      <c r="L1256" s="18">
        <f t="shared" si="60"/>
        <v>1139.77</v>
      </c>
    </row>
    <row r="1257" s="10" customFormat="1" ht="55" customHeight="1" spans="1:12">
      <c r="A1257" s="15">
        <f t="shared" si="58"/>
        <v>1255</v>
      </c>
      <c r="B1257" s="16" t="s">
        <v>2545</v>
      </c>
      <c r="C1257" s="16" t="s">
        <v>2546</v>
      </c>
      <c r="D1257" s="16" t="s">
        <v>376</v>
      </c>
      <c r="E1257" s="17">
        <v>4999</v>
      </c>
      <c r="F1257" s="17">
        <v>4999</v>
      </c>
      <c r="G1257" s="18">
        <v>1599.68</v>
      </c>
      <c r="H1257" s="18">
        <v>679.86</v>
      </c>
      <c r="I1257" s="17">
        <v>0</v>
      </c>
      <c r="J1257" s="17" t="s">
        <v>528</v>
      </c>
      <c r="K1257" s="18">
        <f t="shared" si="59"/>
        <v>2279.54</v>
      </c>
      <c r="L1257" s="18">
        <f t="shared" si="60"/>
        <v>2279.54</v>
      </c>
    </row>
    <row r="1258" s="10" customFormat="1" ht="55" customHeight="1" spans="1:12">
      <c r="A1258" s="15">
        <f t="shared" si="58"/>
        <v>1256</v>
      </c>
      <c r="B1258" s="16" t="s">
        <v>2547</v>
      </c>
      <c r="C1258" s="16" t="s">
        <v>1966</v>
      </c>
      <c r="D1258" s="16" t="s">
        <v>376</v>
      </c>
      <c r="E1258" s="17">
        <v>4999</v>
      </c>
      <c r="F1258" s="17">
        <v>4999</v>
      </c>
      <c r="G1258" s="18">
        <v>799.84</v>
      </c>
      <c r="H1258" s="18">
        <v>339.93</v>
      </c>
      <c r="I1258" s="17">
        <v>0</v>
      </c>
      <c r="J1258" s="17" t="s">
        <v>558</v>
      </c>
      <c r="K1258" s="18">
        <f t="shared" si="59"/>
        <v>1139.77</v>
      </c>
      <c r="L1258" s="18">
        <f t="shared" si="60"/>
        <v>1139.77</v>
      </c>
    </row>
    <row r="1259" s="10" customFormat="1" ht="55" customHeight="1" spans="1:12">
      <c r="A1259" s="15">
        <f t="shared" si="58"/>
        <v>1257</v>
      </c>
      <c r="B1259" s="16" t="s">
        <v>2548</v>
      </c>
      <c r="C1259" s="16" t="s">
        <v>603</v>
      </c>
      <c r="D1259" s="16" t="s">
        <v>378</v>
      </c>
      <c r="E1259" s="17">
        <v>4999</v>
      </c>
      <c r="F1259" s="17">
        <v>4999</v>
      </c>
      <c r="G1259" s="18">
        <v>1599.68</v>
      </c>
      <c r="H1259" s="18">
        <v>679.86</v>
      </c>
      <c r="I1259" s="17">
        <v>0</v>
      </c>
      <c r="J1259" s="17" t="s">
        <v>528</v>
      </c>
      <c r="K1259" s="18">
        <f t="shared" si="59"/>
        <v>2279.54</v>
      </c>
      <c r="L1259" s="18">
        <f t="shared" si="60"/>
        <v>2279.54</v>
      </c>
    </row>
    <row r="1260" s="10" customFormat="1" ht="55" customHeight="1" spans="1:12">
      <c r="A1260" s="15">
        <f t="shared" si="58"/>
        <v>1258</v>
      </c>
      <c r="B1260" s="16" t="s">
        <v>2549</v>
      </c>
      <c r="C1260" s="16" t="s">
        <v>2550</v>
      </c>
      <c r="D1260" s="16" t="s">
        <v>380</v>
      </c>
      <c r="E1260" s="17">
        <v>4999</v>
      </c>
      <c r="F1260" s="17">
        <v>4999</v>
      </c>
      <c r="G1260" s="18">
        <v>1599.68</v>
      </c>
      <c r="H1260" s="18">
        <v>679.86</v>
      </c>
      <c r="I1260" s="17">
        <v>0</v>
      </c>
      <c r="J1260" s="17" t="s">
        <v>528</v>
      </c>
      <c r="K1260" s="18">
        <f t="shared" si="59"/>
        <v>2279.54</v>
      </c>
      <c r="L1260" s="18">
        <f t="shared" si="60"/>
        <v>2279.54</v>
      </c>
    </row>
    <row r="1261" s="10" customFormat="1" ht="55" customHeight="1" spans="1:12">
      <c r="A1261" s="15">
        <f t="shared" si="58"/>
        <v>1259</v>
      </c>
      <c r="B1261" s="16" t="s">
        <v>2551</v>
      </c>
      <c r="C1261" s="16" t="s">
        <v>667</v>
      </c>
      <c r="D1261" s="16" t="s">
        <v>382</v>
      </c>
      <c r="E1261" s="17" t="s">
        <v>1387</v>
      </c>
      <c r="F1261" s="17" t="s">
        <v>1387</v>
      </c>
      <c r="G1261" s="18">
        <v>1599.68</v>
      </c>
      <c r="H1261" s="18">
        <v>679.86</v>
      </c>
      <c r="I1261" s="17">
        <v>0</v>
      </c>
      <c r="J1261" s="17" t="s">
        <v>528</v>
      </c>
      <c r="K1261" s="18">
        <f t="shared" si="59"/>
        <v>2279.54</v>
      </c>
      <c r="L1261" s="18">
        <f t="shared" si="60"/>
        <v>2279.54</v>
      </c>
    </row>
    <row r="1262" s="10" customFormat="1" ht="55" customHeight="1" spans="1:12">
      <c r="A1262" s="15">
        <f t="shared" si="58"/>
        <v>1260</v>
      </c>
      <c r="B1262" s="16" t="s">
        <v>2552</v>
      </c>
      <c r="C1262" s="16" t="s">
        <v>701</v>
      </c>
      <c r="D1262" s="16" t="s">
        <v>382</v>
      </c>
      <c r="E1262" s="17" t="s">
        <v>1387</v>
      </c>
      <c r="F1262" s="17" t="s">
        <v>1387</v>
      </c>
      <c r="G1262" s="18">
        <v>1599.68</v>
      </c>
      <c r="H1262" s="18">
        <v>679.86</v>
      </c>
      <c r="I1262" s="17">
        <v>0</v>
      </c>
      <c r="J1262" s="17" t="s">
        <v>528</v>
      </c>
      <c r="K1262" s="18">
        <f t="shared" si="59"/>
        <v>2279.54</v>
      </c>
      <c r="L1262" s="18">
        <f t="shared" si="60"/>
        <v>2279.54</v>
      </c>
    </row>
    <row r="1263" s="10" customFormat="1" ht="55" customHeight="1" spans="1:12">
      <c r="A1263" s="15">
        <f t="shared" si="58"/>
        <v>1261</v>
      </c>
      <c r="B1263" s="16" t="s">
        <v>2553</v>
      </c>
      <c r="C1263" s="16" t="s">
        <v>2554</v>
      </c>
      <c r="D1263" s="16" t="s">
        <v>382</v>
      </c>
      <c r="E1263" s="17" t="s">
        <v>1387</v>
      </c>
      <c r="F1263" s="17" t="s">
        <v>1387</v>
      </c>
      <c r="G1263" s="18">
        <v>1599.68</v>
      </c>
      <c r="H1263" s="18">
        <v>679.86</v>
      </c>
      <c r="I1263" s="17">
        <v>0</v>
      </c>
      <c r="J1263" s="17" t="s">
        <v>528</v>
      </c>
      <c r="K1263" s="18">
        <f t="shared" si="59"/>
        <v>2279.54</v>
      </c>
      <c r="L1263" s="18">
        <f t="shared" si="60"/>
        <v>2279.54</v>
      </c>
    </row>
    <row r="1264" s="10" customFormat="1" ht="55" customHeight="1" spans="1:12">
      <c r="A1264" s="15">
        <f t="shared" si="58"/>
        <v>1262</v>
      </c>
      <c r="B1264" s="16" t="s">
        <v>2555</v>
      </c>
      <c r="C1264" s="16" t="s">
        <v>2556</v>
      </c>
      <c r="D1264" s="16" t="s">
        <v>382</v>
      </c>
      <c r="E1264" s="17" t="s">
        <v>1387</v>
      </c>
      <c r="F1264" s="17" t="s">
        <v>1387</v>
      </c>
      <c r="G1264" s="18">
        <v>1599.68</v>
      </c>
      <c r="H1264" s="18">
        <v>679.86</v>
      </c>
      <c r="I1264" s="17">
        <v>0</v>
      </c>
      <c r="J1264" s="17" t="s">
        <v>528</v>
      </c>
      <c r="K1264" s="18">
        <f t="shared" si="59"/>
        <v>2279.54</v>
      </c>
      <c r="L1264" s="18">
        <f t="shared" si="60"/>
        <v>2279.54</v>
      </c>
    </row>
    <row r="1265" s="10" customFormat="1" ht="55" customHeight="1" spans="1:12">
      <c r="A1265" s="15">
        <f t="shared" si="58"/>
        <v>1263</v>
      </c>
      <c r="B1265" s="16" t="s">
        <v>2557</v>
      </c>
      <c r="C1265" s="16" t="s">
        <v>2558</v>
      </c>
      <c r="D1265" s="16" t="s">
        <v>384</v>
      </c>
      <c r="E1265" s="17">
        <v>4999</v>
      </c>
      <c r="F1265" s="17">
        <v>4999</v>
      </c>
      <c r="G1265" s="18">
        <v>1599.68</v>
      </c>
      <c r="H1265" s="18">
        <v>679.86</v>
      </c>
      <c r="I1265" s="17">
        <v>0</v>
      </c>
      <c r="J1265" s="17" t="s">
        <v>528</v>
      </c>
      <c r="K1265" s="18">
        <f t="shared" si="59"/>
        <v>2279.54</v>
      </c>
      <c r="L1265" s="18">
        <f t="shared" si="60"/>
        <v>2279.54</v>
      </c>
    </row>
    <row r="1266" s="10" customFormat="1" ht="55" customHeight="1" spans="1:12">
      <c r="A1266" s="15">
        <f t="shared" si="58"/>
        <v>1264</v>
      </c>
      <c r="B1266" s="16" t="s">
        <v>2559</v>
      </c>
      <c r="C1266" s="16" t="s">
        <v>2560</v>
      </c>
      <c r="D1266" s="16" t="s">
        <v>384</v>
      </c>
      <c r="E1266" s="17">
        <v>4999</v>
      </c>
      <c r="F1266" s="17">
        <v>4999</v>
      </c>
      <c r="G1266" s="18">
        <v>1599.68</v>
      </c>
      <c r="H1266" s="18">
        <v>679.86</v>
      </c>
      <c r="I1266" s="17">
        <v>0</v>
      </c>
      <c r="J1266" s="17" t="s">
        <v>528</v>
      </c>
      <c r="K1266" s="18">
        <f t="shared" si="59"/>
        <v>2279.54</v>
      </c>
      <c r="L1266" s="18">
        <f t="shared" si="60"/>
        <v>2279.54</v>
      </c>
    </row>
    <row r="1267" s="10" customFormat="1" ht="55" customHeight="1" spans="1:12">
      <c r="A1267" s="15">
        <f t="shared" si="58"/>
        <v>1265</v>
      </c>
      <c r="B1267" s="16" t="s">
        <v>2561</v>
      </c>
      <c r="C1267" s="16" t="s">
        <v>2562</v>
      </c>
      <c r="D1267" s="16" t="s">
        <v>386</v>
      </c>
      <c r="E1267" s="17">
        <v>5000</v>
      </c>
      <c r="F1267" s="17">
        <v>5000</v>
      </c>
      <c r="G1267" s="18">
        <v>1600</v>
      </c>
      <c r="H1267" s="18">
        <v>680</v>
      </c>
      <c r="I1267" s="17">
        <v>0</v>
      </c>
      <c r="J1267" s="17" t="s">
        <v>528</v>
      </c>
      <c r="K1267" s="18">
        <f t="shared" si="59"/>
        <v>2280</v>
      </c>
      <c r="L1267" s="18">
        <f t="shared" si="60"/>
        <v>2280</v>
      </c>
    </row>
    <row r="1268" s="10" customFormat="1" ht="55" customHeight="1" spans="1:12">
      <c r="A1268" s="15">
        <f t="shared" si="58"/>
        <v>1266</v>
      </c>
      <c r="B1268" s="16" t="s">
        <v>2563</v>
      </c>
      <c r="C1268" s="16" t="s">
        <v>2564</v>
      </c>
      <c r="D1268" s="16" t="s">
        <v>388</v>
      </c>
      <c r="E1268" s="17">
        <v>4999</v>
      </c>
      <c r="F1268" s="17">
        <v>4999</v>
      </c>
      <c r="G1268" s="18">
        <v>799.84</v>
      </c>
      <c r="H1268" s="18">
        <v>339.93</v>
      </c>
      <c r="I1268" s="17">
        <v>0</v>
      </c>
      <c r="J1268" s="17" t="s">
        <v>734</v>
      </c>
      <c r="K1268" s="18">
        <f t="shared" si="59"/>
        <v>1139.77</v>
      </c>
      <c r="L1268" s="18">
        <f t="shared" si="60"/>
        <v>1139.77</v>
      </c>
    </row>
    <row r="1269" s="10" customFormat="1" ht="55" customHeight="1" spans="1:12">
      <c r="A1269" s="15">
        <f t="shared" si="58"/>
        <v>1267</v>
      </c>
      <c r="B1269" s="16" t="s">
        <v>2565</v>
      </c>
      <c r="C1269" s="16" t="s">
        <v>532</v>
      </c>
      <c r="D1269" s="16" t="s">
        <v>390</v>
      </c>
      <c r="E1269" s="17">
        <v>4999</v>
      </c>
      <c r="F1269" s="17">
        <v>4999</v>
      </c>
      <c r="G1269" s="18">
        <v>1599.68</v>
      </c>
      <c r="H1269" s="18">
        <v>679.86</v>
      </c>
      <c r="I1269" s="17">
        <v>0</v>
      </c>
      <c r="J1269" s="17" t="s">
        <v>528</v>
      </c>
      <c r="K1269" s="18">
        <f t="shared" si="59"/>
        <v>2279.54</v>
      </c>
      <c r="L1269" s="18">
        <f t="shared" si="60"/>
        <v>2279.54</v>
      </c>
    </row>
    <row r="1270" s="10" customFormat="1" ht="55" customHeight="1" spans="1:12">
      <c r="A1270" s="15">
        <f t="shared" si="58"/>
        <v>1268</v>
      </c>
      <c r="B1270" s="16" t="s">
        <v>2566</v>
      </c>
      <c r="C1270" s="16" t="s">
        <v>2567</v>
      </c>
      <c r="D1270" s="16" t="s">
        <v>392</v>
      </c>
      <c r="E1270" s="17">
        <v>4999</v>
      </c>
      <c r="F1270" s="17">
        <v>4999</v>
      </c>
      <c r="G1270" s="18">
        <v>1599.68</v>
      </c>
      <c r="H1270" s="18">
        <v>679.86</v>
      </c>
      <c r="I1270" s="17">
        <v>0</v>
      </c>
      <c r="J1270" s="17" t="s">
        <v>528</v>
      </c>
      <c r="K1270" s="18">
        <f t="shared" si="59"/>
        <v>2279.54</v>
      </c>
      <c r="L1270" s="18">
        <f t="shared" si="60"/>
        <v>2279.54</v>
      </c>
    </row>
    <row r="1271" s="10" customFormat="1" ht="55" customHeight="1" spans="1:12">
      <c r="A1271" s="15">
        <f t="shared" si="58"/>
        <v>1269</v>
      </c>
      <c r="B1271" s="16" t="s">
        <v>2568</v>
      </c>
      <c r="C1271" s="16" t="s">
        <v>2569</v>
      </c>
      <c r="D1271" s="16" t="s">
        <v>394</v>
      </c>
      <c r="E1271" s="17">
        <v>5000</v>
      </c>
      <c r="F1271" s="17">
        <v>5000</v>
      </c>
      <c r="G1271" s="17">
        <v>1600</v>
      </c>
      <c r="H1271" s="18">
        <v>680</v>
      </c>
      <c r="I1271" s="17">
        <v>0</v>
      </c>
      <c r="J1271" s="17" t="s">
        <v>528</v>
      </c>
      <c r="K1271" s="18">
        <f t="shared" si="59"/>
        <v>2280</v>
      </c>
      <c r="L1271" s="18">
        <f t="shared" si="60"/>
        <v>2280</v>
      </c>
    </row>
    <row r="1272" s="10" customFormat="1" ht="55" customHeight="1" spans="1:12">
      <c r="A1272" s="15">
        <f t="shared" si="58"/>
        <v>1270</v>
      </c>
      <c r="B1272" s="16" t="s">
        <v>2570</v>
      </c>
      <c r="C1272" s="16" t="s">
        <v>2571</v>
      </c>
      <c r="D1272" s="16" t="s">
        <v>395</v>
      </c>
      <c r="E1272" s="17">
        <v>4999</v>
      </c>
      <c r="F1272" s="17">
        <v>4999</v>
      </c>
      <c r="G1272" s="17">
        <v>1599.68</v>
      </c>
      <c r="H1272" s="18">
        <v>679.86</v>
      </c>
      <c r="I1272" s="17">
        <v>0</v>
      </c>
      <c r="J1272" s="17" t="s">
        <v>528</v>
      </c>
      <c r="K1272" s="18">
        <f t="shared" si="59"/>
        <v>2279.54</v>
      </c>
      <c r="L1272" s="18">
        <f t="shared" si="60"/>
        <v>2279.54</v>
      </c>
    </row>
    <row r="1273" s="10" customFormat="1" ht="55" customHeight="1" spans="1:12">
      <c r="A1273" s="15">
        <f t="shared" si="58"/>
        <v>1271</v>
      </c>
      <c r="B1273" s="16" t="s">
        <v>2572</v>
      </c>
      <c r="C1273" s="16" t="s">
        <v>2573</v>
      </c>
      <c r="D1273" s="16" t="s">
        <v>397</v>
      </c>
      <c r="E1273" s="17">
        <v>4999</v>
      </c>
      <c r="F1273" s="17">
        <v>4999</v>
      </c>
      <c r="G1273" s="17">
        <v>1599.68</v>
      </c>
      <c r="H1273" s="18">
        <v>679.86</v>
      </c>
      <c r="I1273" s="17">
        <v>0</v>
      </c>
      <c r="J1273" s="17" t="s">
        <v>528</v>
      </c>
      <c r="K1273" s="18">
        <f t="shared" si="59"/>
        <v>2279.54</v>
      </c>
      <c r="L1273" s="18">
        <f t="shared" si="60"/>
        <v>2279.54</v>
      </c>
    </row>
    <row r="1274" s="10" customFormat="1" ht="55" customHeight="1" spans="1:12">
      <c r="A1274" s="15">
        <f t="shared" si="58"/>
        <v>1272</v>
      </c>
      <c r="B1274" s="16" t="s">
        <v>2574</v>
      </c>
      <c r="C1274" s="16" t="s">
        <v>716</v>
      </c>
      <c r="D1274" s="16" t="s">
        <v>399</v>
      </c>
      <c r="E1274" s="17">
        <v>4999</v>
      </c>
      <c r="F1274" s="17">
        <v>4999</v>
      </c>
      <c r="G1274" s="17">
        <v>1599.68</v>
      </c>
      <c r="H1274" s="18">
        <v>679.86</v>
      </c>
      <c r="I1274" s="17">
        <v>0</v>
      </c>
      <c r="J1274" s="17" t="s">
        <v>528</v>
      </c>
      <c r="K1274" s="18">
        <f t="shared" si="59"/>
        <v>2279.54</v>
      </c>
      <c r="L1274" s="18">
        <f t="shared" si="60"/>
        <v>2279.54</v>
      </c>
    </row>
    <row r="1275" s="10" customFormat="1" ht="55" customHeight="1" spans="1:12">
      <c r="A1275" s="15">
        <f t="shared" si="58"/>
        <v>1273</v>
      </c>
      <c r="B1275" s="16" t="s">
        <v>2575</v>
      </c>
      <c r="C1275" s="16" t="s">
        <v>1711</v>
      </c>
      <c r="D1275" s="16" t="s">
        <v>399</v>
      </c>
      <c r="E1275" s="17">
        <v>4999</v>
      </c>
      <c r="F1275" s="17">
        <v>4999</v>
      </c>
      <c r="G1275" s="17">
        <v>1599.68</v>
      </c>
      <c r="H1275" s="18">
        <v>679.86</v>
      </c>
      <c r="I1275" s="17">
        <v>0</v>
      </c>
      <c r="J1275" s="17" t="s">
        <v>528</v>
      </c>
      <c r="K1275" s="18">
        <f t="shared" si="59"/>
        <v>2279.54</v>
      </c>
      <c r="L1275" s="18">
        <f t="shared" si="60"/>
        <v>2279.54</v>
      </c>
    </row>
    <row r="1276" s="10" customFormat="1" ht="55" customHeight="1" spans="1:12">
      <c r="A1276" s="15">
        <f t="shared" si="58"/>
        <v>1274</v>
      </c>
      <c r="B1276" s="16" t="s">
        <v>2576</v>
      </c>
      <c r="C1276" s="16" t="s">
        <v>2577</v>
      </c>
      <c r="D1276" s="16" t="s">
        <v>399</v>
      </c>
      <c r="E1276" s="17">
        <v>4999</v>
      </c>
      <c r="F1276" s="17">
        <v>4999</v>
      </c>
      <c r="G1276" s="17">
        <v>1599.68</v>
      </c>
      <c r="H1276" s="18">
        <v>679.86</v>
      </c>
      <c r="I1276" s="17">
        <v>0</v>
      </c>
      <c r="J1276" s="17" t="s">
        <v>528</v>
      </c>
      <c r="K1276" s="18">
        <f t="shared" si="59"/>
        <v>2279.54</v>
      </c>
      <c r="L1276" s="18">
        <f t="shared" si="60"/>
        <v>2279.54</v>
      </c>
    </row>
    <row r="1277" s="10" customFormat="1" ht="55" customHeight="1" spans="1:12">
      <c r="A1277" s="15">
        <f t="shared" si="58"/>
        <v>1275</v>
      </c>
      <c r="B1277" s="16" t="s">
        <v>2578</v>
      </c>
      <c r="C1277" s="16" t="s">
        <v>2579</v>
      </c>
      <c r="D1277" s="16" t="s">
        <v>399</v>
      </c>
      <c r="E1277" s="17">
        <v>4999</v>
      </c>
      <c r="F1277" s="17">
        <v>4999</v>
      </c>
      <c r="G1277" s="17">
        <v>1599.68</v>
      </c>
      <c r="H1277" s="18">
        <v>679.86</v>
      </c>
      <c r="I1277" s="17">
        <v>0</v>
      </c>
      <c r="J1277" s="17" t="s">
        <v>528</v>
      </c>
      <c r="K1277" s="18">
        <f t="shared" si="59"/>
        <v>2279.54</v>
      </c>
      <c r="L1277" s="18">
        <f t="shared" si="60"/>
        <v>2279.54</v>
      </c>
    </row>
    <row r="1278" s="10" customFormat="1" ht="55" customHeight="1" spans="1:12">
      <c r="A1278" s="15">
        <f t="shared" si="58"/>
        <v>1276</v>
      </c>
      <c r="B1278" s="16" t="s">
        <v>2580</v>
      </c>
      <c r="C1278" s="16" t="s">
        <v>860</v>
      </c>
      <c r="D1278" s="16" t="s">
        <v>401</v>
      </c>
      <c r="E1278" s="17">
        <v>4999</v>
      </c>
      <c r="F1278" s="17">
        <v>4999</v>
      </c>
      <c r="G1278" s="17">
        <v>1599.68</v>
      </c>
      <c r="H1278" s="18">
        <v>679.86</v>
      </c>
      <c r="I1278" s="17">
        <v>0</v>
      </c>
      <c r="J1278" s="17" t="s">
        <v>528</v>
      </c>
      <c r="K1278" s="18">
        <f t="shared" si="59"/>
        <v>2279.54</v>
      </c>
      <c r="L1278" s="18">
        <f t="shared" si="60"/>
        <v>2279.54</v>
      </c>
    </row>
    <row r="1279" s="10" customFormat="1" ht="55" customHeight="1" spans="1:12">
      <c r="A1279" s="15">
        <f t="shared" si="58"/>
        <v>1277</v>
      </c>
      <c r="B1279" s="16" t="s">
        <v>2581</v>
      </c>
      <c r="C1279" s="16" t="s">
        <v>2582</v>
      </c>
      <c r="D1279" s="16" t="s">
        <v>403</v>
      </c>
      <c r="E1279" s="17">
        <v>4999</v>
      </c>
      <c r="F1279" s="17">
        <v>4999</v>
      </c>
      <c r="G1279" s="17">
        <v>1599.68</v>
      </c>
      <c r="H1279" s="18">
        <v>679.86</v>
      </c>
      <c r="I1279" s="17">
        <v>0</v>
      </c>
      <c r="J1279" s="17" t="s">
        <v>528</v>
      </c>
      <c r="K1279" s="18">
        <f t="shared" si="59"/>
        <v>2279.54</v>
      </c>
      <c r="L1279" s="18">
        <f t="shared" si="60"/>
        <v>2279.54</v>
      </c>
    </row>
    <row r="1280" s="10" customFormat="1" ht="55" customHeight="1" spans="1:12">
      <c r="A1280" s="15">
        <f t="shared" si="58"/>
        <v>1278</v>
      </c>
      <c r="B1280" s="16" t="s">
        <v>2583</v>
      </c>
      <c r="C1280" s="16" t="s">
        <v>2584</v>
      </c>
      <c r="D1280" s="16" t="s">
        <v>405</v>
      </c>
      <c r="E1280" s="17">
        <v>4999</v>
      </c>
      <c r="F1280" s="17">
        <v>4999</v>
      </c>
      <c r="G1280" s="17">
        <v>1599.68</v>
      </c>
      <c r="H1280" s="18">
        <v>679.86</v>
      </c>
      <c r="I1280" s="17">
        <v>0</v>
      </c>
      <c r="J1280" s="17" t="s">
        <v>528</v>
      </c>
      <c r="K1280" s="18">
        <f t="shared" si="59"/>
        <v>2279.54</v>
      </c>
      <c r="L1280" s="18">
        <f t="shared" si="60"/>
        <v>2279.54</v>
      </c>
    </row>
    <row r="1281" s="10" customFormat="1" ht="55" customHeight="1" spans="1:12">
      <c r="A1281" s="15">
        <f t="shared" si="58"/>
        <v>1279</v>
      </c>
      <c r="B1281" s="16" t="s">
        <v>2585</v>
      </c>
      <c r="C1281" s="16" t="s">
        <v>2586</v>
      </c>
      <c r="D1281" s="16" t="s">
        <v>407</v>
      </c>
      <c r="E1281" s="17">
        <v>4999</v>
      </c>
      <c r="F1281" s="17">
        <v>4999</v>
      </c>
      <c r="G1281" s="17">
        <v>1599.68</v>
      </c>
      <c r="H1281" s="18">
        <v>679.86</v>
      </c>
      <c r="I1281" s="17">
        <v>0</v>
      </c>
      <c r="J1281" s="17" t="s">
        <v>528</v>
      </c>
      <c r="K1281" s="18">
        <f t="shared" si="59"/>
        <v>2279.54</v>
      </c>
      <c r="L1281" s="18">
        <f t="shared" si="60"/>
        <v>2279.54</v>
      </c>
    </row>
    <row r="1282" s="10" customFormat="1" ht="55" customHeight="1" spans="1:12">
      <c r="A1282" s="15">
        <f t="shared" si="58"/>
        <v>1280</v>
      </c>
      <c r="B1282" s="16" t="s">
        <v>2587</v>
      </c>
      <c r="C1282" s="16" t="s">
        <v>2588</v>
      </c>
      <c r="D1282" s="16" t="s">
        <v>409</v>
      </c>
      <c r="E1282" s="17">
        <v>4999</v>
      </c>
      <c r="F1282" s="17">
        <v>4999</v>
      </c>
      <c r="G1282" s="17">
        <v>1599.68</v>
      </c>
      <c r="H1282" s="18">
        <v>679.86</v>
      </c>
      <c r="I1282" s="17">
        <v>0</v>
      </c>
      <c r="J1282" s="17" t="s">
        <v>528</v>
      </c>
      <c r="K1282" s="18">
        <f t="shared" si="59"/>
        <v>2279.54</v>
      </c>
      <c r="L1282" s="18">
        <f t="shared" si="60"/>
        <v>2279.54</v>
      </c>
    </row>
    <row r="1283" s="10" customFormat="1" ht="55" customHeight="1" spans="1:12">
      <c r="A1283" s="15">
        <f t="shared" si="58"/>
        <v>1281</v>
      </c>
      <c r="B1283" s="16" t="s">
        <v>2589</v>
      </c>
      <c r="C1283" s="16" t="s">
        <v>2590</v>
      </c>
      <c r="D1283" s="16" t="s">
        <v>409</v>
      </c>
      <c r="E1283" s="17">
        <v>4999</v>
      </c>
      <c r="F1283" s="17">
        <v>4999</v>
      </c>
      <c r="G1283" s="17">
        <v>1599.68</v>
      </c>
      <c r="H1283" s="18">
        <v>679.86</v>
      </c>
      <c r="I1283" s="17">
        <v>0</v>
      </c>
      <c r="J1283" s="17" t="s">
        <v>528</v>
      </c>
      <c r="K1283" s="18">
        <f t="shared" si="59"/>
        <v>2279.54</v>
      </c>
      <c r="L1283" s="18">
        <f t="shared" si="60"/>
        <v>2279.54</v>
      </c>
    </row>
    <row r="1284" s="10" customFormat="1" ht="55" customHeight="1" spans="1:12">
      <c r="A1284" s="15">
        <f t="shared" ref="A1284:A1347" si="61">ROW()-2</f>
        <v>1282</v>
      </c>
      <c r="B1284" s="16" t="s">
        <v>2591</v>
      </c>
      <c r="C1284" s="16" t="s">
        <v>2592</v>
      </c>
      <c r="D1284" s="16" t="s">
        <v>409</v>
      </c>
      <c r="E1284" s="17">
        <v>4999</v>
      </c>
      <c r="F1284" s="17">
        <v>4999</v>
      </c>
      <c r="G1284" s="17">
        <v>1599.68</v>
      </c>
      <c r="H1284" s="18">
        <v>679.86</v>
      </c>
      <c r="I1284" s="17">
        <v>0</v>
      </c>
      <c r="J1284" s="17" t="s">
        <v>528</v>
      </c>
      <c r="K1284" s="18">
        <f t="shared" ref="K1284:K1347" si="62">G1284+H1284</f>
        <v>2279.54</v>
      </c>
      <c r="L1284" s="18">
        <f t="shared" ref="L1284:L1347" si="63">K1284</f>
        <v>2279.54</v>
      </c>
    </row>
    <row r="1285" s="10" customFormat="1" ht="55" customHeight="1" spans="1:12">
      <c r="A1285" s="15">
        <f t="shared" si="61"/>
        <v>1283</v>
      </c>
      <c r="B1285" s="16" t="s">
        <v>2593</v>
      </c>
      <c r="C1285" s="16" t="s">
        <v>2594</v>
      </c>
      <c r="D1285" s="16" t="s">
        <v>409</v>
      </c>
      <c r="E1285" s="17">
        <v>4999</v>
      </c>
      <c r="F1285" s="17">
        <v>4999</v>
      </c>
      <c r="G1285" s="17">
        <v>1599.68</v>
      </c>
      <c r="H1285" s="18">
        <v>679.86</v>
      </c>
      <c r="I1285" s="17">
        <v>0</v>
      </c>
      <c r="J1285" s="17" t="s">
        <v>528</v>
      </c>
      <c r="K1285" s="18">
        <f t="shared" si="62"/>
        <v>2279.54</v>
      </c>
      <c r="L1285" s="18">
        <f t="shared" si="63"/>
        <v>2279.54</v>
      </c>
    </row>
    <row r="1286" s="10" customFormat="1" ht="55" customHeight="1" spans="1:12">
      <c r="A1286" s="15">
        <f t="shared" si="61"/>
        <v>1284</v>
      </c>
      <c r="B1286" s="16" t="s">
        <v>2595</v>
      </c>
      <c r="C1286" s="16" t="s">
        <v>2596</v>
      </c>
      <c r="D1286" s="16" t="s">
        <v>409</v>
      </c>
      <c r="E1286" s="17">
        <v>4999</v>
      </c>
      <c r="F1286" s="17">
        <v>4999</v>
      </c>
      <c r="G1286" s="17">
        <v>1599.68</v>
      </c>
      <c r="H1286" s="18">
        <v>679.86</v>
      </c>
      <c r="I1286" s="17">
        <v>0</v>
      </c>
      <c r="J1286" s="17" t="s">
        <v>528</v>
      </c>
      <c r="K1286" s="18">
        <f t="shared" si="62"/>
        <v>2279.54</v>
      </c>
      <c r="L1286" s="18">
        <f t="shared" si="63"/>
        <v>2279.54</v>
      </c>
    </row>
    <row r="1287" s="10" customFormat="1" ht="55" customHeight="1" spans="1:12">
      <c r="A1287" s="15">
        <f t="shared" si="61"/>
        <v>1285</v>
      </c>
      <c r="B1287" s="16" t="s">
        <v>2597</v>
      </c>
      <c r="C1287" s="16" t="s">
        <v>2598</v>
      </c>
      <c r="D1287" s="16" t="s">
        <v>409</v>
      </c>
      <c r="E1287" s="17">
        <v>4999</v>
      </c>
      <c r="F1287" s="17">
        <v>4999</v>
      </c>
      <c r="G1287" s="17">
        <v>1599.68</v>
      </c>
      <c r="H1287" s="18">
        <v>679.86</v>
      </c>
      <c r="I1287" s="17">
        <v>0</v>
      </c>
      <c r="J1287" s="17" t="s">
        <v>528</v>
      </c>
      <c r="K1287" s="18">
        <f t="shared" si="62"/>
        <v>2279.54</v>
      </c>
      <c r="L1287" s="18">
        <f t="shared" si="63"/>
        <v>2279.54</v>
      </c>
    </row>
    <row r="1288" s="10" customFormat="1" ht="55" customHeight="1" spans="1:12">
      <c r="A1288" s="15">
        <f t="shared" si="61"/>
        <v>1286</v>
      </c>
      <c r="B1288" s="16" t="s">
        <v>2599</v>
      </c>
      <c r="C1288" s="16" t="s">
        <v>2600</v>
      </c>
      <c r="D1288" s="16" t="s">
        <v>409</v>
      </c>
      <c r="E1288" s="17">
        <v>4999</v>
      </c>
      <c r="F1288" s="17">
        <v>4999</v>
      </c>
      <c r="G1288" s="17">
        <v>1599.68</v>
      </c>
      <c r="H1288" s="18">
        <v>679.86</v>
      </c>
      <c r="I1288" s="17">
        <v>0</v>
      </c>
      <c r="J1288" s="17" t="s">
        <v>528</v>
      </c>
      <c r="K1288" s="18">
        <f t="shared" si="62"/>
        <v>2279.54</v>
      </c>
      <c r="L1288" s="18">
        <f t="shared" si="63"/>
        <v>2279.54</v>
      </c>
    </row>
    <row r="1289" s="10" customFormat="1" ht="55" customHeight="1" spans="1:12">
      <c r="A1289" s="15">
        <f t="shared" si="61"/>
        <v>1287</v>
      </c>
      <c r="B1289" s="16" t="s">
        <v>2601</v>
      </c>
      <c r="C1289" s="16" t="s">
        <v>2602</v>
      </c>
      <c r="D1289" s="16" t="s">
        <v>409</v>
      </c>
      <c r="E1289" s="17">
        <v>4999</v>
      </c>
      <c r="F1289" s="17">
        <v>4999</v>
      </c>
      <c r="G1289" s="17">
        <v>1599.68</v>
      </c>
      <c r="H1289" s="18">
        <v>679.86</v>
      </c>
      <c r="I1289" s="17">
        <v>0</v>
      </c>
      <c r="J1289" s="17" t="s">
        <v>528</v>
      </c>
      <c r="K1289" s="18">
        <f t="shared" si="62"/>
        <v>2279.54</v>
      </c>
      <c r="L1289" s="18">
        <f t="shared" si="63"/>
        <v>2279.54</v>
      </c>
    </row>
    <row r="1290" s="10" customFormat="1" ht="55" customHeight="1" spans="1:12">
      <c r="A1290" s="15">
        <f t="shared" si="61"/>
        <v>1288</v>
      </c>
      <c r="B1290" s="16" t="s">
        <v>2603</v>
      </c>
      <c r="C1290" s="16" t="s">
        <v>2604</v>
      </c>
      <c r="D1290" s="16" t="s">
        <v>409</v>
      </c>
      <c r="E1290" s="17">
        <v>4999</v>
      </c>
      <c r="F1290" s="17">
        <v>4999</v>
      </c>
      <c r="G1290" s="17">
        <v>1599.68</v>
      </c>
      <c r="H1290" s="18">
        <v>679.86</v>
      </c>
      <c r="I1290" s="17">
        <v>0</v>
      </c>
      <c r="J1290" s="17" t="s">
        <v>528</v>
      </c>
      <c r="K1290" s="18">
        <f t="shared" si="62"/>
        <v>2279.54</v>
      </c>
      <c r="L1290" s="18">
        <f t="shared" si="63"/>
        <v>2279.54</v>
      </c>
    </row>
    <row r="1291" s="10" customFormat="1" ht="55" customHeight="1" spans="1:12">
      <c r="A1291" s="15">
        <f t="shared" si="61"/>
        <v>1289</v>
      </c>
      <c r="B1291" s="16" t="s">
        <v>2605</v>
      </c>
      <c r="C1291" s="16" t="s">
        <v>2606</v>
      </c>
      <c r="D1291" s="16" t="s">
        <v>409</v>
      </c>
      <c r="E1291" s="17">
        <v>4999</v>
      </c>
      <c r="F1291" s="17">
        <v>4999</v>
      </c>
      <c r="G1291" s="17">
        <v>1599.68</v>
      </c>
      <c r="H1291" s="18">
        <v>679.86</v>
      </c>
      <c r="I1291" s="17">
        <v>0</v>
      </c>
      <c r="J1291" s="17" t="s">
        <v>528</v>
      </c>
      <c r="K1291" s="18">
        <f t="shared" si="62"/>
        <v>2279.54</v>
      </c>
      <c r="L1291" s="18">
        <f t="shared" si="63"/>
        <v>2279.54</v>
      </c>
    </row>
    <row r="1292" s="10" customFormat="1" ht="55" customHeight="1" spans="1:12">
      <c r="A1292" s="15">
        <f t="shared" si="61"/>
        <v>1290</v>
      </c>
      <c r="B1292" s="16" t="s">
        <v>2607</v>
      </c>
      <c r="C1292" s="16" t="s">
        <v>2608</v>
      </c>
      <c r="D1292" s="16" t="s">
        <v>409</v>
      </c>
      <c r="E1292" s="17">
        <v>4999</v>
      </c>
      <c r="F1292" s="17">
        <v>4999</v>
      </c>
      <c r="G1292" s="17">
        <v>1599.68</v>
      </c>
      <c r="H1292" s="18">
        <v>679.86</v>
      </c>
      <c r="I1292" s="17">
        <v>0</v>
      </c>
      <c r="J1292" s="17" t="s">
        <v>528</v>
      </c>
      <c r="K1292" s="18">
        <f t="shared" si="62"/>
        <v>2279.54</v>
      </c>
      <c r="L1292" s="18">
        <f t="shared" si="63"/>
        <v>2279.54</v>
      </c>
    </row>
    <row r="1293" s="10" customFormat="1" ht="55" customHeight="1" spans="1:12">
      <c r="A1293" s="15">
        <f t="shared" si="61"/>
        <v>1291</v>
      </c>
      <c r="B1293" s="16" t="s">
        <v>2609</v>
      </c>
      <c r="C1293" s="16" t="s">
        <v>2610</v>
      </c>
      <c r="D1293" s="16" t="s">
        <v>409</v>
      </c>
      <c r="E1293" s="17">
        <v>4999</v>
      </c>
      <c r="F1293" s="17">
        <v>4999</v>
      </c>
      <c r="G1293" s="17">
        <v>1599.68</v>
      </c>
      <c r="H1293" s="18">
        <v>679.86</v>
      </c>
      <c r="I1293" s="17">
        <v>0</v>
      </c>
      <c r="J1293" s="17" t="s">
        <v>528</v>
      </c>
      <c r="K1293" s="18">
        <f t="shared" si="62"/>
        <v>2279.54</v>
      </c>
      <c r="L1293" s="18">
        <f t="shared" si="63"/>
        <v>2279.54</v>
      </c>
    </row>
    <row r="1294" s="10" customFormat="1" ht="55" customHeight="1" spans="1:12">
      <c r="A1294" s="15">
        <f t="shared" si="61"/>
        <v>1292</v>
      </c>
      <c r="B1294" s="16" t="s">
        <v>2611</v>
      </c>
      <c r="C1294" s="16" t="s">
        <v>2336</v>
      </c>
      <c r="D1294" s="16" t="s">
        <v>411</v>
      </c>
      <c r="E1294" s="17">
        <v>4999</v>
      </c>
      <c r="F1294" s="17">
        <v>4999</v>
      </c>
      <c r="G1294" s="17">
        <v>1599.68</v>
      </c>
      <c r="H1294" s="18">
        <v>679.86</v>
      </c>
      <c r="I1294" s="17">
        <v>0</v>
      </c>
      <c r="J1294" s="17" t="s">
        <v>528</v>
      </c>
      <c r="K1294" s="18">
        <f t="shared" si="62"/>
        <v>2279.54</v>
      </c>
      <c r="L1294" s="18">
        <f t="shared" si="63"/>
        <v>2279.54</v>
      </c>
    </row>
    <row r="1295" s="10" customFormat="1" ht="55" customHeight="1" spans="1:12">
      <c r="A1295" s="15">
        <f t="shared" si="61"/>
        <v>1293</v>
      </c>
      <c r="B1295" s="16" t="s">
        <v>2612</v>
      </c>
      <c r="C1295" s="16" t="s">
        <v>2613</v>
      </c>
      <c r="D1295" s="16" t="s">
        <v>411</v>
      </c>
      <c r="E1295" s="17">
        <v>4999</v>
      </c>
      <c r="F1295" s="17">
        <v>4999</v>
      </c>
      <c r="G1295" s="17">
        <v>1599.68</v>
      </c>
      <c r="H1295" s="18">
        <v>679.86</v>
      </c>
      <c r="I1295" s="17">
        <v>0</v>
      </c>
      <c r="J1295" s="17" t="s">
        <v>528</v>
      </c>
      <c r="K1295" s="18">
        <f t="shared" si="62"/>
        <v>2279.54</v>
      </c>
      <c r="L1295" s="18">
        <f t="shared" si="63"/>
        <v>2279.54</v>
      </c>
    </row>
    <row r="1296" s="10" customFormat="1" ht="55" customHeight="1" spans="1:12">
      <c r="A1296" s="15">
        <f t="shared" si="61"/>
        <v>1294</v>
      </c>
      <c r="B1296" s="16" t="s">
        <v>2614</v>
      </c>
      <c r="C1296" s="16" t="s">
        <v>2615</v>
      </c>
      <c r="D1296" s="16" t="s">
        <v>413</v>
      </c>
      <c r="E1296" s="17">
        <v>4999</v>
      </c>
      <c r="F1296" s="17">
        <v>4999</v>
      </c>
      <c r="G1296" s="17">
        <v>1599.68</v>
      </c>
      <c r="H1296" s="18">
        <v>679.86</v>
      </c>
      <c r="I1296" s="17">
        <v>0</v>
      </c>
      <c r="J1296" s="17" t="s">
        <v>528</v>
      </c>
      <c r="K1296" s="18">
        <f t="shared" si="62"/>
        <v>2279.54</v>
      </c>
      <c r="L1296" s="18">
        <f t="shared" si="63"/>
        <v>2279.54</v>
      </c>
    </row>
    <row r="1297" s="10" customFormat="1" ht="55" customHeight="1" spans="1:12">
      <c r="A1297" s="15">
        <f t="shared" si="61"/>
        <v>1295</v>
      </c>
      <c r="B1297" s="16" t="s">
        <v>2616</v>
      </c>
      <c r="C1297" s="16" t="s">
        <v>2617</v>
      </c>
      <c r="D1297" s="16" t="s">
        <v>413</v>
      </c>
      <c r="E1297" s="17">
        <v>4999</v>
      </c>
      <c r="F1297" s="17">
        <v>4999</v>
      </c>
      <c r="G1297" s="17">
        <v>1599.68</v>
      </c>
      <c r="H1297" s="18">
        <v>679.86</v>
      </c>
      <c r="I1297" s="17">
        <v>0</v>
      </c>
      <c r="J1297" s="17" t="s">
        <v>528</v>
      </c>
      <c r="K1297" s="18">
        <f t="shared" si="62"/>
        <v>2279.54</v>
      </c>
      <c r="L1297" s="18">
        <f t="shared" si="63"/>
        <v>2279.54</v>
      </c>
    </row>
    <row r="1298" s="10" customFormat="1" ht="55" customHeight="1" spans="1:12">
      <c r="A1298" s="15">
        <f t="shared" si="61"/>
        <v>1296</v>
      </c>
      <c r="B1298" s="16" t="s">
        <v>2618</v>
      </c>
      <c r="C1298" s="16" t="s">
        <v>2619</v>
      </c>
      <c r="D1298" s="16" t="s">
        <v>413</v>
      </c>
      <c r="E1298" s="17">
        <v>4999</v>
      </c>
      <c r="F1298" s="17">
        <v>4999</v>
      </c>
      <c r="G1298" s="17">
        <v>1599.68</v>
      </c>
      <c r="H1298" s="18">
        <v>679.86</v>
      </c>
      <c r="I1298" s="17">
        <v>0</v>
      </c>
      <c r="J1298" s="17" t="s">
        <v>528</v>
      </c>
      <c r="K1298" s="18">
        <f t="shared" si="62"/>
        <v>2279.54</v>
      </c>
      <c r="L1298" s="18">
        <f t="shared" si="63"/>
        <v>2279.54</v>
      </c>
    </row>
    <row r="1299" s="10" customFormat="1" ht="55" customHeight="1" spans="1:12">
      <c r="A1299" s="15">
        <f t="shared" si="61"/>
        <v>1297</v>
      </c>
      <c r="B1299" s="16" t="s">
        <v>2620</v>
      </c>
      <c r="C1299" s="16" t="s">
        <v>2621</v>
      </c>
      <c r="D1299" s="16" t="s">
        <v>415</v>
      </c>
      <c r="E1299" s="17">
        <v>4999</v>
      </c>
      <c r="F1299" s="17">
        <v>4999</v>
      </c>
      <c r="G1299" s="17">
        <v>1599.68</v>
      </c>
      <c r="H1299" s="18">
        <v>679.86</v>
      </c>
      <c r="I1299" s="17">
        <v>0</v>
      </c>
      <c r="J1299" s="17" t="s">
        <v>528</v>
      </c>
      <c r="K1299" s="18">
        <f t="shared" si="62"/>
        <v>2279.54</v>
      </c>
      <c r="L1299" s="18">
        <f t="shared" si="63"/>
        <v>2279.54</v>
      </c>
    </row>
    <row r="1300" s="10" customFormat="1" ht="55" customHeight="1" spans="1:12">
      <c r="A1300" s="15">
        <f t="shared" si="61"/>
        <v>1298</v>
      </c>
      <c r="B1300" s="16" t="s">
        <v>2622</v>
      </c>
      <c r="C1300" s="16" t="s">
        <v>2623</v>
      </c>
      <c r="D1300" s="16" t="s">
        <v>415</v>
      </c>
      <c r="E1300" s="17">
        <v>4999</v>
      </c>
      <c r="F1300" s="17">
        <v>4999</v>
      </c>
      <c r="G1300" s="17">
        <v>1599.68</v>
      </c>
      <c r="H1300" s="18">
        <v>679.86</v>
      </c>
      <c r="I1300" s="17">
        <v>0</v>
      </c>
      <c r="J1300" s="17" t="s">
        <v>528</v>
      </c>
      <c r="K1300" s="18">
        <f t="shared" si="62"/>
        <v>2279.54</v>
      </c>
      <c r="L1300" s="18">
        <f t="shared" si="63"/>
        <v>2279.54</v>
      </c>
    </row>
    <row r="1301" s="10" customFormat="1" ht="55" customHeight="1" spans="1:12">
      <c r="A1301" s="15">
        <f t="shared" si="61"/>
        <v>1299</v>
      </c>
      <c r="B1301" s="16" t="s">
        <v>2624</v>
      </c>
      <c r="C1301" s="16" t="s">
        <v>2625</v>
      </c>
      <c r="D1301" s="16" t="s">
        <v>415</v>
      </c>
      <c r="E1301" s="17">
        <v>4999</v>
      </c>
      <c r="F1301" s="17">
        <v>4999</v>
      </c>
      <c r="G1301" s="17">
        <v>1599.68</v>
      </c>
      <c r="H1301" s="18">
        <v>679.86</v>
      </c>
      <c r="I1301" s="17">
        <v>0</v>
      </c>
      <c r="J1301" s="17" t="s">
        <v>528</v>
      </c>
      <c r="K1301" s="18">
        <f t="shared" si="62"/>
        <v>2279.54</v>
      </c>
      <c r="L1301" s="18">
        <f t="shared" si="63"/>
        <v>2279.54</v>
      </c>
    </row>
    <row r="1302" s="10" customFormat="1" ht="55" customHeight="1" spans="1:12">
      <c r="A1302" s="15">
        <f t="shared" si="61"/>
        <v>1300</v>
      </c>
      <c r="B1302" s="16" t="s">
        <v>2626</v>
      </c>
      <c r="C1302" s="16" t="s">
        <v>2627</v>
      </c>
      <c r="D1302" s="16" t="s">
        <v>415</v>
      </c>
      <c r="E1302" s="17">
        <v>4999</v>
      </c>
      <c r="F1302" s="17">
        <v>4999</v>
      </c>
      <c r="G1302" s="17">
        <v>1599.68</v>
      </c>
      <c r="H1302" s="18">
        <v>679.86</v>
      </c>
      <c r="I1302" s="17">
        <v>0</v>
      </c>
      <c r="J1302" s="17" t="s">
        <v>528</v>
      </c>
      <c r="K1302" s="18">
        <f t="shared" si="62"/>
        <v>2279.54</v>
      </c>
      <c r="L1302" s="18">
        <f t="shared" si="63"/>
        <v>2279.54</v>
      </c>
    </row>
    <row r="1303" s="10" customFormat="1" ht="55" customHeight="1" spans="1:12">
      <c r="A1303" s="15">
        <f t="shared" si="61"/>
        <v>1301</v>
      </c>
      <c r="B1303" s="16" t="s">
        <v>2628</v>
      </c>
      <c r="C1303" s="16" t="s">
        <v>2629</v>
      </c>
      <c r="D1303" s="16" t="s">
        <v>415</v>
      </c>
      <c r="E1303" s="17">
        <v>4999</v>
      </c>
      <c r="F1303" s="17">
        <v>4999</v>
      </c>
      <c r="G1303" s="17">
        <v>1599.68</v>
      </c>
      <c r="H1303" s="18">
        <v>679.86</v>
      </c>
      <c r="I1303" s="17">
        <v>0</v>
      </c>
      <c r="J1303" s="17" t="s">
        <v>528</v>
      </c>
      <c r="K1303" s="18">
        <f t="shared" si="62"/>
        <v>2279.54</v>
      </c>
      <c r="L1303" s="18">
        <f t="shared" si="63"/>
        <v>2279.54</v>
      </c>
    </row>
    <row r="1304" s="10" customFormat="1" ht="55" customHeight="1" spans="1:12">
      <c r="A1304" s="15">
        <f t="shared" si="61"/>
        <v>1302</v>
      </c>
      <c r="B1304" s="16" t="s">
        <v>2630</v>
      </c>
      <c r="C1304" s="16" t="s">
        <v>2631</v>
      </c>
      <c r="D1304" s="16" t="s">
        <v>417</v>
      </c>
      <c r="E1304" s="17">
        <v>4999</v>
      </c>
      <c r="F1304" s="17">
        <v>4999</v>
      </c>
      <c r="G1304" s="17">
        <v>1599.68</v>
      </c>
      <c r="H1304" s="18">
        <v>679.86</v>
      </c>
      <c r="I1304" s="17">
        <v>0</v>
      </c>
      <c r="J1304" s="17" t="s">
        <v>528</v>
      </c>
      <c r="K1304" s="18">
        <f t="shared" si="62"/>
        <v>2279.54</v>
      </c>
      <c r="L1304" s="18">
        <f t="shared" si="63"/>
        <v>2279.54</v>
      </c>
    </row>
    <row r="1305" s="10" customFormat="1" ht="55" customHeight="1" spans="1:12">
      <c r="A1305" s="15">
        <f t="shared" si="61"/>
        <v>1303</v>
      </c>
      <c r="B1305" s="16" t="s">
        <v>2632</v>
      </c>
      <c r="C1305" s="16" t="s">
        <v>2633</v>
      </c>
      <c r="D1305" s="16" t="s">
        <v>417</v>
      </c>
      <c r="E1305" s="17">
        <v>4999</v>
      </c>
      <c r="F1305" s="17">
        <v>4999</v>
      </c>
      <c r="G1305" s="17">
        <v>1599.68</v>
      </c>
      <c r="H1305" s="18">
        <v>679.86</v>
      </c>
      <c r="I1305" s="17">
        <v>0</v>
      </c>
      <c r="J1305" s="17" t="s">
        <v>528</v>
      </c>
      <c r="K1305" s="18">
        <f t="shared" si="62"/>
        <v>2279.54</v>
      </c>
      <c r="L1305" s="18">
        <f t="shared" si="63"/>
        <v>2279.54</v>
      </c>
    </row>
    <row r="1306" s="10" customFormat="1" ht="55" customHeight="1" spans="1:12">
      <c r="A1306" s="15">
        <f t="shared" si="61"/>
        <v>1304</v>
      </c>
      <c r="B1306" s="16" t="s">
        <v>2634</v>
      </c>
      <c r="C1306" s="16" t="s">
        <v>731</v>
      </c>
      <c r="D1306" s="16" t="s">
        <v>419</v>
      </c>
      <c r="E1306" s="17">
        <v>4999</v>
      </c>
      <c r="F1306" s="17">
        <v>4999</v>
      </c>
      <c r="G1306" s="17">
        <v>1599.68</v>
      </c>
      <c r="H1306" s="18">
        <v>679.86</v>
      </c>
      <c r="I1306" s="17">
        <v>0</v>
      </c>
      <c r="J1306" s="17" t="s">
        <v>528</v>
      </c>
      <c r="K1306" s="18">
        <f t="shared" si="62"/>
        <v>2279.54</v>
      </c>
      <c r="L1306" s="18">
        <f t="shared" si="63"/>
        <v>2279.54</v>
      </c>
    </row>
    <row r="1307" s="10" customFormat="1" ht="55" customHeight="1" spans="1:12">
      <c r="A1307" s="15">
        <f t="shared" si="61"/>
        <v>1305</v>
      </c>
      <c r="B1307" s="16" t="s">
        <v>2635</v>
      </c>
      <c r="C1307" s="16" t="s">
        <v>532</v>
      </c>
      <c r="D1307" s="16" t="s">
        <v>419</v>
      </c>
      <c r="E1307" s="17">
        <v>4999</v>
      </c>
      <c r="F1307" s="17">
        <v>4999</v>
      </c>
      <c r="G1307" s="17">
        <v>1599.68</v>
      </c>
      <c r="H1307" s="18">
        <v>679.86</v>
      </c>
      <c r="I1307" s="17">
        <v>0</v>
      </c>
      <c r="J1307" s="17" t="s">
        <v>528</v>
      </c>
      <c r="K1307" s="18">
        <f t="shared" si="62"/>
        <v>2279.54</v>
      </c>
      <c r="L1307" s="18">
        <f t="shared" si="63"/>
        <v>2279.54</v>
      </c>
    </row>
    <row r="1308" s="10" customFormat="1" ht="55" customHeight="1" spans="1:12">
      <c r="A1308" s="15">
        <f t="shared" si="61"/>
        <v>1306</v>
      </c>
      <c r="B1308" s="16" t="s">
        <v>2636</v>
      </c>
      <c r="C1308" s="16" t="s">
        <v>1273</v>
      </c>
      <c r="D1308" s="16" t="s">
        <v>421</v>
      </c>
      <c r="E1308" s="17">
        <v>4999</v>
      </c>
      <c r="F1308" s="17">
        <v>4999</v>
      </c>
      <c r="G1308" s="17">
        <v>1599.68</v>
      </c>
      <c r="H1308" s="18">
        <v>679.86</v>
      </c>
      <c r="I1308" s="17">
        <v>0</v>
      </c>
      <c r="J1308" s="17" t="s">
        <v>528</v>
      </c>
      <c r="K1308" s="18">
        <f t="shared" si="62"/>
        <v>2279.54</v>
      </c>
      <c r="L1308" s="18">
        <f t="shared" si="63"/>
        <v>2279.54</v>
      </c>
    </row>
    <row r="1309" s="10" customFormat="1" ht="55" customHeight="1" spans="1:12">
      <c r="A1309" s="15">
        <f t="shared" si="61"/>
        <v>1307</v>
      </c>
      <c r="B1309" s="16" t="s">
        <v>2637</v>
      </c>
      <c r="C1309" s="16" t="s">
        <v>2638</v>
      </c>
      <c r="D1309" s="16" t="s">
        <v>421</v>
      </c>
      <c r="E1309" s="17">
        <v>4999</v>
      </c>
      <c r="F1309" s="17">
        <v>4999</v>
      </c>
      <c r="G1309" s="17">
        <v>1599.68</v>
      </c>
      <c r="H1309" s="18">
        <v>679.86</v>
      </c>
      <c r="I1309" s="17">
        <v>0</v>
      </c>
      <c r="J1309" s="17" t="s">
        <v>528</v>
      </c>
      <c r="K1309" s="18">
        <f t="shared" si="62"/>
        <v>2279.54</v>
      </c>
      <c r="L1309" s="18">
        <f t="shared" si="63"/>
        <v>2279.54</v>
      </c>
    </row>
    <row r="1310" s="10" customFormat="1" ht="55" customHeight="1" spans="1:12">
      <c r="A1310" s="15">
        <f t="shared" si="61"/>
        <v>1308</v>
      </c>
      <c r="B1310" s="16" t="s">
        <v>2639</v>
      </c>
      <c r="C1310" s="16" t="s">
        <v>2640</v>
      </c>
      <c r="D1310" s="16" t="s">
        <v>423</v>
      </c>
      <c r="E1310" s="17">
        <v>4999</v>
      </c>
      <c r="F1310" s="17">
        <v>4999</v>
      </c>
      <c r="G1310" s="17">
        <v>800</v>
      </c>
      <c r="H1310" s="18">
        <v>340</v>
      </c>
      <c r="I1310" s="17">
        <v>0</v>
      </c>
      <c r="J1310" s="17" t="s">
        <v>558</v>
      </c>
      <c r="K1310" s="18">
        <f t="shared" si="62"/>
        <v>1140</v>
      </c>
      <c r="L1310" s="18">
        <f t="shared" si="63"/>
        <v>1140</v>
      </c>
    </row>
    <row r="1311" s="10" customFormat="1" ht="55" customHeight="1" spans="1:12">
      <c r="A1311" s="15">
        <f t="shared" si="61"/>
        <v>1309</v>
      </c>
      <c r="B1311" s="16" t="s">
        <v>2641</v>
      </c>
      <c r="C1311" s="16" t="s">
        <v>2642</v>
      </c>
      <c r="D1311" s="16" t="s">
        <v>425</v>
      </c>
      <c r="E1311" s="17">
        <v>5000</v>
      </c>
      <c r="F1311" s="17">
        <v>5000</v>
      </c>
      <c r="G1311" s="17">
        <v>800</v>
      </c>
      <c r="H1311" s="18">
        <v>340</v>
      </c>
      <c r="I1311" s="17">
        <v>0</v>
      </c>
      <c r="J1311" s="17" t="s">
        <v>558</v>
      </c>
      <c r="K1311" s="18">
        <f t="shared" si="62"/>
        <v>1140</v>
      </c>
      <c r="L1311" s="18">
        <f t="shared" si="63"/>
        <v>1140</v>
      </c>
    </row>
    <row r="1312" s="10" customFormat="1" ht="55" customHeight="1" spans="1:12">
      <c r="A1312" s="15">
        <f t="shared" si="61"/>
        <v>1310</v>
      </c>
      <c r="B1312" s="16" t="s">
        <v>2643</v>
      </c>
      <c r="C1312" s="16" t="s">
        <v>2644</v>
      </c>
      <c r="D1312" s="16" t="s">
        <v>427</v>
      </c>
      <c r="E1312" s="17">
        <v>4999</v>
      </c>
      <c r="F1312" s="17">
        <v>4999</v>
      </c>
      <c r="G1312" s="17">
        <v>1599.68</v>
      </c>
      <c r="H1312" s="18">
        <v>679.86</v>
      </c>
      <c r="I1312" s="17">
        <v>0</v>
      </c>
      <c r="J1312" s="17" t="s">
        <v>528</v>
      </c>
      <c r="K1312" s="18">
        <f t="shared" si="62"/>
        <v>2279.54</v>
      </c>
      <c r="L1312" s="18">
        <f t="shared" si="63"/>
        <v>2279.54</v>
      </c>
    </row>
    <row r="1313" s="10" customFormat="1" ht="55" customHeight="1" spans="1:12">
      <c r="A1313" s="15">
        <f t="shared" si="61"/>
        <v>1311</v>
      </c>
      <c r="B1313" s="16" t="s">
        <v>2645</v>
      </c>
      <c r="C1313" s="16" t="s">
        <v>1992</v>
      </c>
      <c r="D1313" s="16" t="s">
        <v>427</v>
      </c>
      <c r="E1313" s="17">
        <v>4999</v>
      </c>
      <c r="F1313" s="17">
        <v>4999</v>
      </c>
      <c r="G1313" s="17">
        <v>1599.68</v>
      </c>
      <c r="H1313" s="18">
        <v>679.86</v>
      </c>
      <c r="I1313" s="17">
        <v>0</v>
      </c>
      <c r="J1313" s="17" t="s">
        <v>528</v>
      </c>
      <c r="K1313" s="18">
        <f t="shared" si="62"/>
        <v>2279.54</v>
      </c>
      <c r="L1313" s="18">
        <f t="shared" si="63"/>
        <v>2279.54</v>
      </c>
    </row>
    <row r="1314" s="10" customFormat="1" ht="55" customHeight="1" spans="1:12">
      <c r="A1314" s="15">
        <f t="shared" si="61"/>
        <v>1312</v>
      </c>
      <c r="B1314" s="16" t="s">
        <v>2646</v>
      </c>
      <c r="C1314" s="16" t="s">
        <v>2647</v>
      </c>
      <c r="D1314" s="16" t="s">
        <v>427</v>
      </c>
      <c r="E1314" s="17">
        <v>4999</v>
      </c>
      <c r="F1314" s="17">
        <v>4999</v>
      </c>
      <c r="G1314" s="17">
        <v>1599.68</v>
      </c>
      <c r="H1314" s="18">
        <v>679.86</v>
      </c>
      <c r="I1314" s="17">
        <v>0</v>
      </c>
      <c r="J1314" s="17" t="s">
        <v>528</v>
      </c>
      <c r="K1314" s="18">
        <f t="shared" si="62"/>
        <v>2279.54</v>
      </c>
      <c r="L1314" s="18">
        <f t="shared" si="63"/>
        <v>2279.54</v>
      </c>
    </row>
    <row r="1315" s="10" customFormat="1" ht="55" customHeight="1" spans="1:12">
      <c r="A1315" s="15">
        <f t="shared" si="61"/>
        <v>1313</v>
      </c>
      <c r="B1315" s="16" t="s">
        <v>2648</v>
      </c>
      <c r="C1315" s="16" t="s">
        <v>2649</v>
      </c>
      <c r="D1315" s="16" t="s">
        <v>427</v>
      </c>
      <c r="E1315" s="17">
        <v>4999</v>
      </c>
      <c r="F1315" s="17">
        <v>4999</v>
      </c>
      <c r="G1315" s="17">
        <v>1599.68</v>
      </c>
      <c r="H1315" s="18">
        <v>679.86</v>
      </c>
      <c r="I1315" s="17">
        <v>0</v>
      </c>
      <c r="J1315" s="17" t="s">
        <v>528</v>
      </c>
      <c r="K1315" s="18">
        <f t="shared" si="62"/>
        <v>2279.54</v>
      </c>
      <c r="L1315" s="18">
        <f t="shared" si="63"/>
        <v>2279.54</v>
      </c>
    </row>
    <row r="1316" s="10" customFormat="1" ht="55" customHeight="1" spans="1:12">
      <c r="A1316" s="15">
        <f t="shared" si="61"/>
        <v>1314</v>
      </c>
      <c r="B1316" s="16" t="s">
        <v>2650</v>
      </c>
      <c r="C1316" s="16" t="s">
        <v>2651</v>
      </c>
      <c r="D1316" s="16" t="s">
        <v>429</v>
      </c>
      <c r="E1316" s="17">
        <v>4999</v>
      </c>
      <c r="F1316" s="17">
        <v>4999</v>
      </c>
      <c r="G1316" s="17">
        <v>1599.68</v>
      </c>
      <c r="H1316" s="18">
        <v>679.86</v>
      </c>
      <c r="I1316" s="17">
        <v>0</v>
      </c>
      <c r="J1316" s="17" t="s">
        <v>528</v>
      </c>
      <c r="K1316" s="18">
        <f t="shared" si="62"/>
        <v>2279.54</v>
      </c>
      <c r="L1316" s="18">
        <f t="shared" si="63"/>
        <v>2279.54</v>
      </c>
    </row>
    <row r="1317" s="10" customFormat="1" ht="55" customHeight="1" spans="1:12">
      <c r="A1317" s="15">
        <f t="shared" si="61"/>
        <v>1315</v>
      </c>
      <c r="B1317" s="16" t="s">
        <v>2652</v>
      </c>
      <c r="C1317" s="16" t="s">
        <v>2653</v>
      </c>
      <c r="D1317" s="16" t="s">
        <v>429</v>
      </c>
      <c r="E1317" s="17">
        <v>4999</v>
      </c>
      <c r="F1317" s="17">
        <v>4999</v>
      </c>
      <c r="G1317" s="17">
        <v>1599.68</v>
      </c>
      <c r="H1317" s="18">
        <v>679.86</v>
      </c>
      <c r="I1317" s="17">
        <v>0</v>
      </c>
      <c r="J1317" s="17" t="s">
        <v>528</v>
      </c>
      <c r="K1317" s="18">
        <f t="shared" si="62"/>
        <v>2279.54</v>
      </c>
      <c r="L1317" s="18">
        <f t="shared" si="63"/>
        <v>2279.54</v>
      </c>
    </row>
    <row r="1318" s="10" customFormat="1" ht="55" customHeight="1" spans="1:12">
      <c r="A1318" s="15">
        <f t="shared" si="61"/>
        <v>1316</v>
      </c>
      <c r="B1318" s="16" t="s">
        <v>2654</v>
      </c>
      <c r="C1318" s="16" t="s">
        <v>2655</v>
      </c>
      <c r="D1318" s="16" t="s">
        <v>429</v>
      </c>
      <c r="E1318" s="17">
        <v>4999</v>
      </c>
      <c r="F1318" s="17">
        <v>4999</v>
      </c>
      <c r="G1318" s="17">
        <v>1599.68</v>
      </c>
      <c r="H1318" s="18">
        <v>679.86</v>
      </c>
      <c r="I1318" s="17">
        <v>0</v>
      </c>
      <c r="J1318" s="17" t="s">
        <v>528</v>
      </c>
      <c r="K1318" s="18">
        <f t="shared" si="62"/>
        <v>2279.54</v>
      </c>
      <c r="L1318" s="18">
        <f t="shared" si="63"/>
        <v>2279.54</v>
      </c>
    </row>
    <row r="1319" s="10" customFormat="1" ht="55" customHeight="1" spans="1:12">
      <c r="A1319" s="15">
        <f t="shared" si="61"/>
        <v>1317</v>
      </c>
      <c r="B1319" s="16" t="s">
        <v>2656</v>
      </c>
      <c r="C1319" s="16" t="s">
        <v>2657</v>
      </c>
      <c r="D1319" s="16" t="s">
        <v>431</v>
      </c>
      <c r="E1319" s="17">
        <v>4999</v>
      </c>
      <c r="F1319" s="17">
        <v>4999</v>
      </c>
      <c r="G1319" s="17">
        <v>1599.68</v>
      </c>
      <c r="H1319" s="18">
        <v>679.86</v>
      </c>
      <c r="I1319" s="17">
        <v>0</v>
      </c>
      <c r="J1319" s="17" t="s">
        <v>528</v>
      </c>
      <c r="K1319" s="18">
        <f t="shared" si="62"/>
        <v>2279.54</v>
      </c>
      <c r="L1319" s="18">
        <f t="shared" si="63"/>
        <v>2279.54</v>
      </c>
    </row>
    <row r="1320" s="10" customFormat="1" ht="55" customHeight="1" spans="1:12">
      <c r="A1320" s="15">
        <f t="shared" si="61"/>
        <v>1318</v>
      </c>
      <c r="B1320" s="16" t="s">
        <v>2658</v>
      </c>
      <c r="C1320" s="16" t="s">
        <v>2659</v>
      </c>
      <c r="D1320" s="16" t="s">
        <v>431</v>
      </c>
      <c r="E1320" s="17">
        <v>4999</v>
      </c>
      <c r="F1320" s="17">
        <v>4999</v>
      </c>
      <c r="G1320" s="17">
        <v>1599.68</v>
      </c>
      <c r="H1320" s="18">
        <v>679.86</v>
      </c>
      <c r="I1320" s="17">
        <v>0</v>
      </c>
      <c r="J1320" s="17" t="s">
        <v>528</v>
      </c>
      <c r="K1320" s="18">
        <f t="shared" si="62"/>
        <v>2279.54</v>
      </c>
      <c r="L1320" s="18">
        <f t="shared" si="63"/>
        <v>2279.54</v>
      </c>
    </row>
    <row r="1321" s="10" customFormat="1" ht="55" customHeight="1" spans="1:12">
      <c r="A1321" s="15">
        <f t="shared" si="61"/>
        <v>1319</v>
      </c>
      <c r="B1321" s="16" t="s">
        <v>2660</v>
      </c>
      <c r="C1321" s="16" t="s">
        <v>2661</v>
      </c>
      <c r="D1321" s="16" t="s">
        <v>433</v>
      </c>
      <c r="E1321" s="17">
        <v>4999</v>
      </c>
      <c r="F1321" s="17">
        <v>4999</v>
      </c>
      <c r="G1321" s="17">
        <v>1599.68</v>
      </c>
      <c r="H1321" s="18">
        <v>679.86</v>
      </c>
      <c r="I1321" s="17">
        <v>0</v>
      </c>
      <c r="J1321" s="17" t="s">
        <v>528</v>
      </c>
      <c r="K1321" s="18">
        <f t="shared" si="62"/>
        <v>2279.54</v>
      </c>
      <c r="L1321" s="18">
        <f t="shared" si="63"/>
        <v>2279.54</v>
      </c>
    </row>
    <row r="1322" s="10" customFormat="1" ht="55" customHeight="1" spans="1:12">
      <c r="A1322" s="15">
        <f t="shared" si="61"/>
        <v>1320</v>
      </c>
      <c r="B1322" s="16" t="s">
        <v>2662</v>
      </c>
      <c r="C1322" s="16" t="s">
        <v>721</v>
      </c>
      <c r="D1322" s="16" t="s">
        <v>433</v>
      </c>
      <c r="E1322" s="17">
        <v>4999</v>
      </c>
      <c r="F1322" s="17">
        <v>4999</v>
      </c>
      <c r="G1322" s="17">
        <v>1599.68</v>
      </c>
      <c r="H1322" s="18">
        <v>679.86</v>
      </c>
      <c r="I1322" s="17">
        <v>0</v>
      </c>
      <c r="J1322" s="17" t="s">
        <v>528</v>
      </c>
      <c r="K1322" s="18">
        <f t="shared" si="62"/>
        <v>2279.54</v>
      </c>
      <c r="L1322" s="18">
        <f t="shared" si="63"/>
        <v>2279.54</v>
      </c>
    </row>
    <row r="1323" s="10" customFormat="1" ht="55" customHeight="1" spans="1:12">
      <c r="A1323" s="15">
        <f t="shared" si="61"/>
        <v>1321</v>
      </c>
      <c r="B1323" s="16" t="s">
        <v>2663</v>
      </c>
      <c r="C1323" s="16" t="s">
        <v>667</v>
      </c>
      <c r="D1323" s="16" t="s">
        <v>433</v>
      </c>
      <c r="E1323" s="17">
        <v>4999</v>
      </c>
      <c r="F1323" s="17">
        <v>4999</v>
      </c>
      <c r="G1323" s="17">
        <v>1599.68</v>
      </c>
      <c r="H1323" s="18">
        <v>679.86</v>
      </c>
      <c r="I1323" s="17">
        <v>0</v>
      </c>
      <c r="J1323" s="17" t="s">
        <v>528</v>
      </c>
      <c r="K1323" s="18">
        <f t="shared" si="62"/>
        <v>2279.54</v>
      </c>
      <c r="L1323" s="18">
        <f t="shared" si="63"/>
        <v>2279.54</v>
      </c>
    </row>
    <row r="1324" s="10" customFormat="1" ht="55" customHeight="1" spans="1:12">
      <c r="A1324" s="15">
        <f t="shared" si="61"/>
        <v>1322</v>
      </c>
      <c r="B1324" s="16" t="s">
        <v>2664</v>
      </c>
      <c r="C1324" s="16" t="s">
        <v>685</v>
      </c>
      <c r="D1324" s="16" t="s">
        <v>433</v>
      </c>
      <c r="E1324" s="17">
        <v>4999</v>
      </c>
      <c r="F1324" s="17">
        <v>4999</v>
      </c>
      <c r="G1324" s="17">
        <v>1599.68</v>
      </c>
      <c r="H1324" s="18">
        <v>679.86</v>
      </c>
      <c r="I1324" s="17">
        <v>0</v>
      </c>
      <c r="J1324" s="17" t="s">
        <v>528</v>
      </c>
      <c r="K1324" s="18">
        <f t="shared" si="62"/>
        <v>2279.54</v>
      </c>
      <c r="L1324" s="18">
        <f t="shared" si="63"/>
        <v>2279.54</v>
      </c>
    </row>
    <row r="1325" s="10" customFormat="1" ht="55" customHeight="1" spans="1:12">
      <c r="A1325" s="15">
        <f t="shared" si="61"/>
        <v>1323</v>
      </c>
      <c r="B1325" s="16" t="s">
        <v>2665</v>
      </c>
      <c r="C1325" s="16" t="s">
        <v>2131</v>
      </c>
      <c r="D1325" s="16" t="s">
        <v>433</v>
      </c>
      <c r="E1325" s="17">
        <v>4999</v>
      </c>
      <c r="F1325" s="17">
        <v>4999</v>
      </c>
      <c r="G1325" s="17">
        <v>1599.68</v>
      </c>
      <c r="H1325" s="18">
        <v>679.86</v>
      </c>
      <c r="I1325" s="17">
        <v>0</v>
      </c>
      <c r="J1325" s="17" t="s">
        <v>528</v>
      </c>
      <c r="K1325" s="18">
        <f t="shared" si="62"/>
        <v>2279.54</v>
      </c>
      <c r="L1325" s="18">
        <f t="shared" si="63"/>
        <v>2279.54</v>
      </c>
    </row>
    <row r="1326" s="10" customFormat="1" ht="55" customHeight="1" spans="1:12">
      <c r="A1326" s="15">
        <f t="shared" si="61"/>
        <v>1324</v>
      </c>
      <c r="B1326" s="16" t="s">
        <v>2666</v>
      </c>
      <c r="C1326" s="16" t="s">
        <v>2667</v>
      </c>
      <c r="D1326" s="16" t="s">
        <v>433</v>
      </c>
      <c r="E1326" s="17">
        <v>4999</v>
      </c>
      <c r="F1326" s="17">
        <v>4999</v>
      </c>
      <c r="G1326" s="17">
        <v>1599.68</v>
      </c>
      <c r="H1326" s="18">
        <v>679.86</v>
      </c>
      <c r="I1326" s="17">
        <v>0</v>
      </c>
      <c r="J1326" s="17" t="s">
        <v>528</v>
      </c>
      <c r="K1326" s="18">
        <f t="shared" si="62"/>
        <v>2279.54</v>
      </c>
      <c r="L1326" s="18">
        <f t="shared" si="63"/>
        <v>2279.54</v>
      </c>
    </row>
    <row r="1327" s="10" customFormat="1" ht="55" customHeight="1" spans="1:12">
      <c r="A1327" s="15">
        <f t="shared" si="61"/>
        <v>1325</v>
      </c>
      <c r="B1327" s="16" t="s">
        <v>2668</v>
      </c>
      <c r="C1327" s="16" t="s">
        <v>2669</v>
      </c>
      <c r="D1327" s="16" t="s">
        <v>435</v>
      </c>
      <c r="E1327" s="17">
        <v>4999</v>
      </c>
      <c r="F1327" s="17">
        <v>4999</v>
      </c>
      <c r="G1327" s="17">
        <v>1599.68</v>
      </c>
      <c r="H1327" s="18">
        <v>679.86</v>
      </c>
      <c r="I1327" s="17">
        <v>0</v>
      </c>
      <c r="J1327" s="17" t="s">
        <v>528</v>
      </c>
      <c r="K1327" s="18">
        <f t="shared" si="62"/>
        <v>2279.54</v>
      </c>
      <c r="L1327" s="18">
        <f t="shared" si="63"/>
        <v>2279.54</v>
      </c>
    </row>
    <row r="1328" s="10" customFormat="1" ht="55" customHeight="1" spans="1:12">
      <c r="A1328" s="15">
        <f t="shared" si="61"/>
        <v>1326</v>
      </c>
      <c r="B1328" s="16" t="s">
        <v>2670</v>
      </c>
      <c r="C1328" s="16" t="s">
        <v>1382</v>
      </c>
      <c r="D1328" s="16" t="s">
        <v>435</v>
      </c>
      <c r="E1328" s="17">
        <v>4999</v>
      </c>
      <c r="F1328" s="17">
        <v>4999</v>
      </c>
      <c r="G1328" s="17">
        <v>1599.68</v>
      </c>
      <c r="H1328" s="18">
        <v>679.86</v>
      </c>
      <c r="I1328" s="17">
        <v>0</v>
      </c>
      <c r="J1328" s="17" t="s">
        <v>528</v>
      </c>
      <c r="K1328" s="18">
        <f t="shared" si="62"/>
        <v>2279.54</v>
      </c>
      <c r="L1328" s="18">
        <f t="shared" si="63"/>
        <v>2279.54</v>
      </c>
    </row>
    <row r="1329" s="10" customFormat="1" ht="55" customHeight="1" spans="1:12">
      <c r="A1329" s="15">
        <f t="shared" si="61"/>
        <v>1327</v>
      </c>
      <c r="B1329" s="16" t="s">
        <v>2671</v>
      </c>
      <c r="C1329" s="16" t="s">
        <v>667</v>
      </c>
      <c r="D1329" s="16" t="s">
        <v>435</v>
      </c>
      <c r="E1329" s="17">
        <v>4999</v>
      </c>
      <c r="F1329" s="17">
        <v>4999</v>
      </c>
      <c r="G1329" s="17">
        <v>1599.68</v>
      </c>
      <c r="H1329" s="18">
        <v>679.86</v>
      </c>
      <c r="I1329" s="17">
        <v>0</v>
      </c>
      <c r="J1329" s="17" t="s">
        <v>528</v>
      </c>
      <c r="K1329" s="18">
        <f t="shared" si="62"/>
        <v>2279.54</v>
      </c>
      <c r="L1329" s="18">
        <f t="shared" si="63"/>
        <v>2279.54</v>
      </c>
    </row>
    <row r="1330" s="10" customFormat="1" ht="55" customHeight="1" spans="1:12">
      <c r="A1330" s="15">
        <f t="shared" si="61"/>
        <v>1328</v>
      </c>
      <c r="B1330" s="16" t="s">
        <v>2672</v>
      </c>
      <c r="C1330" s="16" t="s">
        <v>2673</v>
      </c>
      <c r="D1330" s="16" t="s">
        <v>435</v>
      </c>
      <c r="E1330" s="17">
        <v>4999</v>
      </c>
      <c r="F1330" s="17">
        <v>4999</v>
      </c>
      <c r="G1330" s="17">
        <v>1599.68</v>
      </c>
      <c r="H1330" s="18">
        <v>679.86</v>
      </c>
      <c r="I1330" s="17">
        <v>0</v>
      </c>
      <c r="J1330" s="17" t="s">
        <v>528</v>
      </c>
      <c r="K1330" s="18">
        <f t="shared" si="62"/>
        <v>2279.54</v>
      </c>
      <c r="L1330" s="18">
        <f t="shared" si="63"/>
        <v>2279.54</v>
      </c>
    </row>
    <row r="1331" s="10" customFormat="1" ht="55" customHeight="1" spans="1:12">
      <c r="A1331" s="15">
        <f t="shared" si="61"/>
        <v>1329</v>
      </c>
      <c r="B1331" s="16" t="s">
        <v>2674</v>
      </c>
      <c r="C1331" s="16" t="s">
        <v>1257</v>
      </c>
      <c r="D1331" s="16" t="s">
        <v>435</v>
      </c>
      <c r="E1331" s="17">
        <v>4999</v>
      </c>
      <c r="F1331" s="17">
        <v>4999</v>
      </c>
      <c r="G1331" s="17">
        <v>1599.68</v>
      </c>
      <c r="H1331" s="18">
        <v>679.86</v>
      </c>
      <c r="I1331" s="17">
        <v>0</v>
      </c>
      <c r="J1331" s="17" t="s">
        <v>528</v>
      </c>
      <c r="K1331" s="18">
        <f t="shared" si="62"/>
        <v>2279.54</v>
      </c>
      <c r="L1331" s="18">
        <f t="shared" si="63"/>
        <v>2279.54</v>
      </c>
    </row>
    <row r="1332" s="10" customFormat="1" ht="55" customHeight="1" spans="1:12">
      <c r="A1332" s="15">
        <f t="shared" si="61"/>
        <v>1330</v>
      </c>
      <c r="B1332" s="16" t="s">
        <v>2675</v>
      </c>
      <c r="C1332" s="16" t="s">
        <v>2676</v>
      </c>
      <c r="D1332" s="16" t="s">
        <v>435</v>
      </c>
      <c r="E1332" s="17">
        <v>4999</v>
      </c>
      <c r="F1332" s="17">
        <v>4999</v>
      </c>
      <c r="G1332" s="17">
        <v>1599.68</v>
      </c>
      <c r="H1332" s="18">
        <v>679.86</v>
      </c>
      <c r="I1332" s="17">
        <v>0</v>
      </c>
      <c r="J1332" s="17" t="s">
        <v>528</v>
      </c>
      <c r="K1332" s="18">
        <f t="shared" si="62"/>
        <v>2279.54</v>
      </c>
      <c r="L1332" s="18">
        <f t="shared" si="63"/>
        <v>2279.54</v>
      </c>
    </row>
    <row r="1333" s="10" customFormat="1" ht="55" customHeight="1" spans="1:12">
      <c r="A1333" s="15">
        <f t="shared" si="61"/>
        <v>1331</v>
      </c>
      <c r="B1333" s="16" t="s">
        <v>2677</v>
      </c>
      <c r="C1333" s="16" t="s">
        <v>2678</v>
      </c>
      <c r="D1333" s="16" t="s">
        <v>435</v>
      </c>
      <c r="E1333" s="17">
        <v>4999</v>
      </c>
      <c r="F1333" s="17">
        <v>4999</v>
      </c>
      <c r="G1333" s="17">
        <v>1599.68</v>
      </c>
      <c r="H1333" s="18">
        <v>679.86</v>
      </c>
      <c r="I1333" s="17">
        <v>0</v>
      </c>
      <c r="J1333" s="17" t="s">
        <v>528</v>
      </c>
      <c r="K1333" s="18">
        <f t="shared" si="62"/>
        <v>2279.54</v>
      </c>
      <c r="L1333" s="18">
        <f t="shared" si="63"/>
        <v>2279.54</v>
      </c>
    </row>
    <row r="1334" s="10" customFormat="1" ht="55" customHeight="1" spans="1:12">
      <c r="A1334" s="15">
        <f t="shared" si="61"/>
        <v>1332</v>
      </c>
      <c r="B1334" s="16" t="s">
        <v>2679</v>
      </c>
      <c r="C1334" s="16" t="s">
        <v>2680</v>
      </c>
      <c r="D1334" s="16" t="s">
        <v>437</v>
      </c>
      <c r="E1334" s="17">
        <v>4999</v>
      </c>
      <c r="F1334" s="17">
        <v>4999</v>
      </c>
      <c r="G1334" s="17">
        <v>1599.68</v>
      </c>
      <c r="H1334" s="18">
        <v>679.86</v>
      </c>
      <c r="I1334" s="17">
        <v>0</v>
      </c>
      <c r="J1334" s="17" t="s">
        <v>528</v>
      </c>
      <c r="K1334" s="18">
        <f t="shared" si="62"/>
        <v>2279.54</v>
      </c>
      <c r="L1334" s="18">
        <f t="shared" si="63"/>
        <v>2279.54</v>
      </c>
    </row>
    <row r="1335" s="10" customFormat="1" ht="55" customHeight="1" spans="1:12">
      <c r="A1335" s="15">
        <f t="shared" si="61"/>
        <v>1333</v>
      </c>
      <c r="B1335" s="16" t="s">
        <v>2681</v>
      </c>
      <c r="C1335" s="16" t="s">
        <v>575</v>
      </c>
      <c r="D1335" s="16" t="s">
        <v>437</v>
      </c>
      <c r="E1335" s="17">
        <v>4999</v>
      </c>
      <c r="F1335" s="17">
        <v>4999</v>
      </c>
      <c r="G1335" s="17">
        <v>1599.68</v>
      </c>
      <c r="H1335" s="18">
        <v>679.86</v>
      </c>
      <c r="I1335" s="17">
        <v>0</v>
      </c>
      <c r="J1335" s="17" t="s">
        <v>528</v>
      </c>
      <c r="K1335" s="18">
        <f t="shared" si="62"/>
        <v>2279.54</v>
      </c>
      <c r="L1335" s="18">
        <f t="shared" si="63"/>
        <v>2279.54</v>
      </c>
    </row>
    <row r="1336" s="10" customFormat="1" ht="55" customHeight="1" spans="1:12">
      <c r="A1336" s="15">
        <f t="shared" si="61"/>
        <v>1334</v>
      </c>
      <c r="B1336" s="16" t="s">
        <v>2682</v>
      </c>
      <c r="C1336" s="16" t="s">
        <v>656</v>
      </c>
      <c r="D1336" s="16" t="s">
        <v>437</v>
      </c>
      <c r="E1336" s="17">
        <v>4999</v>
      </c>
      <c r="F1336" s="17">
        <v>4999</v>
      </c>
      <c r="G1336" s="17">
        <v>1599.68</v>
      </c>
      <c r="H1336" s="18">
        <v>679.86</v>
      </c>
      <c r="I1336" s="17">
        <v>0</v>
      </c>
      <c r="J1336" s="17" t="s">
        <v>528</v>
      </c>
      <c r="K1336" s="18">
        <f t="shared" si="62"/>
        <v>2279.54</v>
      </c>
      <c r="L1336" s="18">
        <f t="shared" si="63"/>
        <v>2279.54</v>
      </c>
    </row>
    <row r="1337" s="10" customFormat="1" ht="55" customHeight="1" spans="1:12">
      <c r="A1337" s="15">
        <f t="shared" si="61"/>
        <v>1335</v>
      </c>
      <c r="B1337" s="16" t="s">
        <v>2683</v>
      </c>
      <c r="C1337" s="16" t="s">
        <v>2684</v>
      </c>
      <c r="D1337" s="16" t="s">
        <v>437</v>
      </c>
      <c r="E1337" s="17">
        <v>4999</v>
      </c>
      <c r="F1337" s="17">
        <v>4999</v>
      </c>
      <c r="G1337" s="17">
        <v>1599.68</v>
      </c>
      <c r="H1337" s="18">
        <v>679.86</v>
      </c>
      <c r="I1337" s="17">
        <v>0</v>
      </c>
      <c r="J1337" s="17" t="s">
        <v>528</v>
      </c>
      <c r="K1337" s="18">
        <f t="shared" si="62"/>
        <v>2279.54</v>
      </c>
      <c r="L1337" s="18">
        <f t="shared" si="63"/>
        <v>2279.54</v>
      </c>
    </row>
    <row r="1338" s="10" customFormat="1" ht="55" customHeight="1" spans="1:12">
      <c r="A1338" s="15">
        <f t="shared" si="61"/>
        <v>1336</v>
      </c>
      <c r="B1338" s="16" t="s">
        <v>2685</v>
      </c>
      <c r="C1338" s="16" t="s">
        <v>2686</v>
      </c>
      <c r="D1338" s="16" t="s">
        <v>437</v>
      </c>
      <c r="E1338" s="17">
        <v>4999</v>
      </c>
      <c r="F1338" s="17">
        <v>4999</v>
      </c>
      <c r="G1338" s="17">
        <v>1599.68</v>
      </c>
      <c r="H1338" s="18">
        <v>679.86</v>
      </c>
      <c r="I1338" s="17">
        <v>0</v>
      </c>
      <c r="J1338" s="17" t="s">
        <v>528</v>
      </c>
      <c r="K1338" s="18">
        <f t="shared" si="62"/>
        <v>2279.54</v>
      </c>
      <c r="L1338" s="18">
        <f t="shared" si="63"/>
        <v>2279.54</v>
      </c>
    </row>
    <row r="1339" s="10" customFormat="1" ht="55" customHeight="1" spans="1:12">
      <c r="A1339" s="15">
        <f t="shared" si="61"/>
        <v>1337</v>
      </c>
      <c r="B1339" s="16" t="s">
        <v>2687</v>
      </c>
      <c r="C1339" s="16" t="s">
        <v>2688</v>
      </c>
      <c r="D1339" s="16" t="s">
        <v>439</v>
      </c>
      <c r="E1339" s="17">
        <v>4999</v>
      </c>
      <c r="F1339" s="17">
        <v>4999</v>
      </c>
      <c r="G1339" s="17">
        <v>1599.68</v>
      </c>
      <c r="H1339" s="18">
        <v>679.86</v>
      </c>
      <c r="I1339" s="17">
        <v>0</v>
      </c>
      <c r="J1339" s="17" t="s">
        <v>528</v>
      </c>
      <c r="K1339" s="18">
        <f t="shared" si="62"/>
        <v>2279.54</v>
      </c>
      <c r="L1339" s="18">
        <f t="shared" si="63"/>
        <v>2279.54</v>
      </c>
    </row>
    <row r="1340" s="10" customFormat="1" ht="55" customHeight="1" spans="1:12">
      <c r="A1340" s="15">
        <f t="shared" si="61"/>
        <v>1338</v>
      </c>
      <c r="B1340" s="16" t="s">
        <v>2689</v>
      </c>
      <c r="C1340" s="16" t="s">
        <v>2690</v>
      </c>
      <c r="D1340" s="16" t="s">
        <v>439</v>
      </c>
      <c r="E1340" s="17">
        <v>4999</v>
      </c>
      <c r="F1340" s="17">
        <v>4999</v>
      </c>
      <c r="G1340" s="17">
        <v>1599.68</v>
      </c>
      <c r="H1340" s="18">
        <v>679.86</v>
      </c>
      <c r="I1340" s="17">
        <v>0</v>
      </c>
      <c r="J1340" s="17" t="s">
        <v>528</v>
      </c>
      <c r="K1340" s="18">
        <f t="shared" si="62"/>
        <v>2279.54</v>
      </c>
      <c r="L1340" s="18">
        <f t="shared" si="63"/>
        <v>2279.54</v>
      </c>
    </row>
    <row r="1341" s="10" customFormat="1" ht="55" customHeight="1" spans="1:12">
      <c r="A1341" s="15">
        <f t="shared" si="61"/>
        <v>1339</v>
      </c>
      <c r="B1341" s="16" t="s">
        <v>2691</v>
      </c>
      <c r="C1341" s="16" t="s">
        <v>1027</v>
      </c>
      <c r="D1341" s="16" t="s">
        <v>441</v>
      </c>
      <c r="E1341" s="17">
        <v>4999</v>
      </c>
      <c r="F1341" s="17">
        <v>4999</v>
      </c>
      <c r="G1341" s="17">
        <v>1599.68</v>
      </c>
      <c r="H1341" s="18">
        <v>679.86</v>
      </c>
      <c r="I1341" s="17">
        <v>0</v>
      </c>
      <c r="J1341" s="17" t="s">
        <v>528</v>
      </c>
      <c r="K1341" s="18">
        <f t="shared" si="62"/>
        <v>2279.54</v>
      </c>
      <c r="L1341" s="18">
        <f t="shared" si="63"/>
        <v>2279.54</v>
      </c>
    </row>
    <row r="1342" s="10" customFormat="1" ht="55" customHeight="1" spans="1:12">
      <c r="A1342" s="15">
        <f t="shared" si="61"/>
        <v>1340</v>
      </c>
      <c r="B1342" s="16" t="s">
        <v>2692</v>
      </c>
      <c r="C1342" s="16" t="s">
        <v>549</v>
      </c>
      <c r="D1342" s="16" t="s">
        <v>443</v>
      </c>
      <c r="E1342" s="17">
        <v>4999</v>
      </c>
      <c r="F1342" s="17">
        <v>4999</v>
      </c>
      <c r="G1342" s="17">
        <v>1599.68</v>
      </c>
      <c r="H1342" s="18">
        <v>679.86</v>
      </c>
      <c r="I1342" s="17">
        <v>0</v>
      </c>
      <c r="J1342" s="17" t="s">
        <v>528</v>
      </c>
      <c r="K1342" s="18">
        <f t="shared" si="62"/>
        <v>2279.54</v>
      </c>
      <c r="L1342" s="18">
        <f t="shared" si="63"/>
        <v>2279.54</v>
      </c>
    </row>
    <row r="1343" s="10" customFormat="1" ht="55" customHeight="1" spans="1:12">
      <c r="A1343" s="15">
        <f t="shared" si="61"/>
        <v>1341</v>
      </c>
      <c r="B1343" s="16" t="s">
        <v>2693</v>
      </c>
      <c r="C1343" s="16" t="s">
        <v>662</v>
      </c>
      <c r="D1343" s="16" t="s">
        <v>443</v>
      </c>
      <c r="E1343" s="17">
        <v>4999</v>
      </c>
      <c r="F1343" s="17">
        <v>4999</v>
      </c>
      <c r="G1343" s="17">
        <v>1599.68</v>
      </c>
      <c r="H1343" s="18">
        <v>679.86</v>
      </c>
      <c r="I1343" s="17">
        <v>0</v>
      </c>
      <c r="J1343" s="17" t="s">
        <v>528</v>
      </c>
      <c r="K1343" s="18">
        <f t="shared" si="62"/>
        <v>2279.54</v>
      </c>
      <c r="L1343" s="18">
        <f t="shared" si="63"/>
        <v>2279.54</v>
      </c>
    </row>
    <row r="1344" s="10" customFormat="1" ht="55" customHeight="1" spans="1:12">
      <c r="A1344" s="15">
        <f t="shared" si="61"/>
        <v>1342</v>
      </c>
      <c r="B1344" s="16" t="s">
        <v>2694</v>
      </c>
      <c r="C1344" s="16" t="s">
        <v>956</v>
      </c>
      <c r="D1344" s="16" t="s">
        <v>443</v>
      </c>
      <c r="E1344" s="17">
        <v>4999</v>
      </c>
      <c r="F1344" s="17">
        <v>4999</v>
      </c>
      <c r="G1344" s="17">
        <v>1599.68</v>
      </c>
      <c r="H1344" s="18">
        <v>679.86</v>
      </c>
      <c r="I1344" s="17">
        <v>0</v>
      </c>
      <c r="J1344" s="17" t="s">
        <v>528</v>
      </c>
      <c r="K1344" s="18">
        <f t="shared" si="62"/>
        <v>2279.54</v>
      </c>
      <c r="L1344" s="18">
        <f t="shared" si="63"/>
        <v>2279.54</v>
      </c>
    </row>
    <row r="1345" s="10" customFormat="1" ht="55" customHeight="1" spans="1:12">
      <c r="A1345" s="15">
        <f t="shared" si="61"/>
        <v>1343</v>
      </c>
      <c r="B1345" s="16" t="s">
        <v>2695</v>
      </c>
      <c r="C1345" s="16" t="s">
        <v>2696</v>
      </c>
      <c r="D1345" s="16" t="s">
        <v>443</v>
      </c>
      <c r="E1345" s="17">
        <v>4999</v>
      </c>
      <c r="F1345" s="17">
        <v>4999</v>
      </c>
      <c r="G1345" s="17">
        <v>1599.68</v>
      </c>
      <c r="H1345" s="18">
        <v>679.86</v>
      </c>
      <c r="I1345" s="17">
        <v>0</v>
      </c>
      <c r="J1345" s="17" t="s">
        <v>528</v>
      </c>
      <c r="K1345" s="18">
        <f t="shared" si="62"/>
        <v>2279.54</v>
      </c>
      <c r="L1345" s="18">
        <f t="shared" si="63"/>
        <v>2279.54</v>
      </c>
    </row>
    <row r="1346" s="10" customFormat="1" ht="55" customHeight="1" spans="1:12">
      <c r="A1346" s="15">
        <f t="shared" si="61"/>
        <v>1344</v>
      </c>
      <c r="B1346" s="16" t="s">
        <v>2697</v>
      </c>
      <c r="C1346" s="16" t="s">
        <v>721</v>
      </c>
      <c r="D1346" s="16" t="s">
        <v>443</v>
      </c>
      <c r="E1346" s="17">
        <v>4999</v>
      </c>
      <c r="F1346" s="17">
        <v>4999</v>
      </c>
      <c r="G1346" s="17">
        <v>1599.68</v>
      </c>
      <c r="H1346" s="18">
        <v>679.86</v>
      </c>
      <c r="I1346" s="17">
        <v>0</v>
      </c>
      <c r="J1346" s="17" t="s">
        <v>528</v>
      </c>
      <c r="K1346" s="18">
        <f t="shared" si="62"/>
        <v>2279.54</v>
      </c>
      <c r="L1346" s="18">
        <f t="shared" si="63"/>
        <v>2279.54</v>
      </c>
    </row>
    <row r="1347" s="10" customFormat="1" ht="55" customHeight="1" spans="1:12">
      <c r="A1347" s="15">
        <f t="shared" si="61"/>
        <v>1345</v>
      </c>
      <c r="B1347" s="16" t="s">
        <v>2698</v>
      </c>
      <c r="C1347" s="16" t="s">
        <v>2699</v>
      </c>
      <c r="D1347" s="16" t="s">
        <v>445</v>
      </c>
      <c r="E1347" s="17">
        <v>4999</v>
      </c>
      <c r="F1347" s="17">
        <v>4999</v>
      </c>
      <c r="G1347" s="17">
        <v>1599.68</v>
      </c>
      <c r="H1347" s="18">
        <v>679.86</v>
      </c>
      <c r="I1347" s="17">
        <v>0</v>
      </c>
      <c r="J1347" s="17" t="s">
        <v>528</v>
      </c>
      <c r="K1347" s="18">
        <f t="shared" si="62"/>
        <v>2279.54</v>
      </c>
      <c r="L1347" s="18">
        <f t="shared" si="63"/>
        <v>2279.54</v>
      </c>
    </row>
    <row r="1348" s="10" customFormat="1" ht="55" customHeight="1" spans="1:12">
      <c r="A1348" s="15">
        <f t="shared" ref="A1348:A1411" si="64">ROW()-2</f>
        <v>1346</v>
      </c>
      <c r="B1348" s="16" t="s">
        <v>2700</v>
      </c>
      <c r="C1348" s="16" t="s">
        <v>2701</v>
      </c>
      <c r="D1348" s="16" t="s">
        <v>447</v>
      </c>
      <c r="E1348" s="17">
        <v>4999</v>
      </c>
      <c r="F1348" s="17">
        <v>4999</v>
      </c>
      <c r="G1348" s="17">
        <v>1599.68</v>
      </c>
      <c r="H1348" s="18">
        <v>679.86</v>
      </c>
      <c r="I1348" s="17">
        <v>0</v>
      </c>
      <c r="J1348" s="17" t="s">
        <v>528</v>
      </c>
      <c r="K1348" s="18">
        <f t="shared" ref="K1348:K1411" si="65">G1348+H1348</f>
        <v>2279.54</v>
      </c>
      <c r="L1348" s="18">
        <f t="shared" ref="L1348:L1411" si="66">K1348</f>
        <v>2279.54</v>
      </c>
    </row>
    <row r="1349" s="10" customFormat="1" ht="55" customHeight="1" spans="1:12">
      <c r="A1349" s="15">
        <f t="shared" si="64"/>
        <v>1347</v>
      </c>
      <c r="B1349" s="16" t="s">
        <v>2702</v>
      </c>
      <c r="C1349" s="16" t="s">
        <v>2703</v>
      </c>
      <c r="D1349" s="16" t="s">
        <v>449</v>
      </c>
      <c r="E1349" s="17">
        <v>4999</v>
      </c>
      <c r="F1349" s="17">
        <v>4999</v>
      </c>
      <c r="G1349" s="17">
        <v>1599.68</v>
      </c>
      <c r="H1349" s="18">
        <v>679.86</v>
      </c>
      <c r="I1349" s="17">
        <v>0</v>
      </c>
      <c r="J1349" s="17" t="s">
        <v>528</v>
      </c>
      <c r="K1349" s="18">
        <f t="shared" si="65"/>
        <v>2279.54</v>
      </c>
      <c r="L1349" s="18">
        <f t="shared" si="66"/>
        <v>2279.54</v>
      </c>
    </row>
    <row r="1350" s="10" customFormat="1" ht="55" customHeight="1" spans="1:12">
      <c r="A1350" s="15">
        <f t="shared" si="64"/>
        <v>1348</v>
      </c>
      <c r="B1350" s="16" t="s">
        <v>2704</v>
      </c>
      <c r="C1350" s="16" t="s">
        <v>2705</v>
      </c>
      <c r="D1350" s="16" t="s">
        <v>449</v>
      </c>
      <c r="E1350" s="17">
        <v>4999</v>
      </c>
      <c r="F1350" s="17">
        <v>4999</v>
      </c>
      <c r="G1350" s="17">
        <v>1599.68</v>
      </c>
      <c r="H1350" s="18">
        <v>679.86</v>
      </c>
      <c r="I1350" s="17">
        <v>0</v>
      </c>
      <c r="J1350" s="17" t="s">
        <v>528</v>
      </c>
      <c r="K1350" s="18">
        <f t="shared" si="65"/>
        <v>2279.54</v>
      </c>
      <c r="L1350" s="18">
        <f t="shared" si="66"/>
        <v>2279.54</v>
      </c>
    </row>
    <row r="1351" s="10" customFormat="1" ht="55" customHeight="1" spans="1:12">
      <c r="A1351" s="15">
        <f t="shared" si="64"/>
        <v>1349</v>
      </c>
      <c r="B1351" s="16" t="s">
        <v>2706</v>
      </c>
      <c r="C1351" s="16" t="s">
        <v>1421</v>
      </c>
      <c r="D1351" s="16" t="s">
        <v>449</v>
      </c>
      <c r="E1351" s="17">
        <v>4999</v>
      </c>
      <c r="F1351" s="17">
        <v>4999</v>
      </c>
      <c r="G1351" s="17">
        <v>1599.68</v>
      </c>
      <c r="H1351" s="18">
        <v>679.86</v>
      </c>
      <c r="I1351" s="17">
        <v>0</v>
      </c>
      <c r="J1351" s="17" t="s">
        <v>528</v>
      </c>
      <c r="K1351" s="18">
        <f t="shared" si="65"/>
        <v>2279.54</v>
      </c>
      <c r="L1351" s="18">
        <f t="shared" si="66"/>
        <v>2279.54</v>
      </c>
    </row>
    <row r="1352" s="10" customFormat="1" ht="55" customHeight="1" spans="1:12">
      <c r="A1352" s="15">
        <f t="shared" si="64"/>
        <v>1350</v>
      </c>
      <c r="B1352" s="16" t="s">
        <v>2707</v>
      </c>
      <c r="C1352" s="16" t="s">
        <v>2708</v>
      </c>
      <c r="D1352" s="16" t="s">
        <v>449</v>
      </c>
      <c r="E1352" s="17">
        <v>4999</v>
      </c>
      <c r="F1352" s="17">
        <v>4999</v>
      </c>
      <c r="G1352" s="17">
        <v>1599.68</v>
      </c>
      <c r="H1352" s="18">
        <v>679.86</v>
      </c>
      <c r="I1352" s="17">
        <v>0</v>
      </c>
      <c r="J1352" s="17" t="s">
        <v>528</v>
      </c>
      <c r="K1352" s="18">
        <f t="shared" si="65"/>
        <v>2279.54</v>
      </c>
      <c r="L1352" s="18">
        <f t="shared" si="66"/>
        <v>2279.54</v>
      </c>
    </row>
    <row r="1353" s="10" customFormat="1" ht="55" customHeight="1" spans="1:12">
      <c r="A1353" s="15">
        <f t="shared" si="64"/>
        <v>1351</v>
      </c>
      <c r="B1353" s="16" t="s">
        <v>2709</v>
      </c>
      <c r="C1353" s="16" t="s">
        <v>660</v>
      </c>
      <c r="D1353" s="16" t="s">
        <v>449</v>
      </c>
      <c r="E1353" s="17">
        <v>4999</v>
      </c>
      <c r="F1353" s="17">
        <v>4999</v>
      </c>
      <c r="G1353" s="17">
        <v>1599.68</v>
      </c>
      <c r="H1353" s="18">
        <v>679.86</v>
      </c>
      <c r="I1353" s="17">
        <v>0</v>
      </c>
      <c r="J1353" s="17" t="s">
        <v>528</v>
      </c>
      <c r="K1353" s="18">
        <f t="shared" si="65"/>
        <v>2279.54</v>
      </c>
      <c r="L1353" s="18">
        <f t="shared" si="66"/>
        <v>2279.54</v>
      </c>
    </row>
    <row r="1354" s="10" customFormat="1" ht="55" customHeight="1" spans="1:12">
      <c r="A1354" s="15">
        <f t="shared" si="64"/>
        <v>1352</v>
      </c>
      <c r="B1354" s="16" t="s">
        <v>2710</v>
      </c>
      <c r="C1354" s="16" t="s">
        <v>749</v>
      </c>
      <c r="D1354" s="16" t="s">
        <v>449</v>
      </c>
      <c r="E1354" s="17">
        <v>4999</v>
      </c>
      <c r="F1354" s="17">
        <v>4999</v>
      </c>
      <c r="G1354" s="17">
        <v>1599.68</v>
      </c>
      <c r="H1354" s="18">
        <v>679.86</v>
      </c>
      <c r="I1354" s="17">
        <v>0</v>
      </c>
      <c r="J1354" s="17" t="s">
        <v>528</v>
      </c>
      <c r="K1354" s="18">
        <f t="shared" si="65"/>
        <v>2279.54</v>
      </c>
      <c r="L1354" s="18">
        <f t="shared" si="66"/>
        <v>2279.54</v>
      </c>
    </row>
    <row r="1355" s="10" customFormat="1" ht="55" customHeight="1" spans="1:12">
      <c r="A1355" s="15">
        <f t="shared" si="64"/>
        <v>1353</v>
      </c>
      <c r="B1355" s="16" t="s">
        <v>2711</v>
      </c>
      <c r="C1355" s="16" t="s">
        <v>2712</v>
      </c>
      <c r="D1355" s="16" t="s">
        <v>449</v>
      </c>
      <c r="E1355" s="17">
        <v>4999</v>
      </c>
      <c r="F1355" s="17">
        <v>4999</v>
      </c>
      <c r="G1355" s="17">
        <v>1599.68</v>
      </c>
      <c r="H1355" s="18">
        <v>679.86</v>
      </c>
      <c r="I1355" s="17">
        <v>0</v>
      </c>
      <c r="J1355" s="17" t="s">
        <v>528</v>
      </c>
      <c r="K1355" s="18">
        <f t="shared" si="65"/>
        <v>2279.54</v>
      </c>
      <c r="L1355" s="18">
        <f t="shared" si="66"/>
        <v>2279.54</v>
      </c>
    </row>
    <row r="1356" s="10" customFormat="1" ht="55" customHeight="1" spans="1:12">
      <c r="A1356" s="15">
        <f t="shared" si="64"/>
        <v>1354</v>
      </c>
      <c r="B1356" s="16" t="s">
        <v>2713</v>
      </c>
      <c r="C1356" s="16" t="s">
        <v>886</v>
      </c>
      <c r="D1356" s="16" t="s">
        <v>449</v>
      </c>
      <c r="E1356" s="17">
        <v>4999</v>
      </c>
      <c r="F1356" s="17">
        <v>4999</v>
      </c>
      <c r="G1356" s="17">
        <v>1599.68</v>
      </c>
      <c r="H1356" s="18">
        <v>679.86</v>
      </c>
      <c r="I1356" s="17">
        <v>0</v>
      </c>
      <c r="J1356" s="17" t="s">
        <v>528</v>
      </c>
      <c r="K1356" s="18">
        <f t="shared" si="65"/>
        <v>2279.54</v>
      </c>
      <c r="L1356" s="18">
        <f t="shared" si="66"/>
        <v>2279.54</v>
      </c>
    </row>
    <row r="1357" s="10" customFormat="1" ht="55" customHeight="1" spans="1:12">
      <c r="A1357" s="15">
        <f t="shared" si="64"/>
        <v>1355</v>
      </c>
      <c r="B1357" s="16" t="s">
        <v>2714</v>
      </c>
      <c r="C1357" s="16" t="s">
        <v>2688</v>
      </c>
      <c r="D1357" s="16" t="s">
        <v>449</v>
      </c>
      <c r="E1357" s="17">
        <v>4999</v>
      </c>
      <c r="F1357" s="17">
        <v>4999</v>
      </c>
      <c r="G1357" s="17">
        <v>1599.68</v>
      </c>
      <c r="H1357" s="18">
        <v>679.86</v>
      </c>
      <c r="I1357" s="17">
        <v>0</v>
      </c>
      <c r="J1357" s="17" t="s">
        <v>528</v>
      </c>
      <c r="K1357" s="18">
        <f t="shared" si="65"/>
        <v>2279.54</v>
      </c>
      <c r="L1357" s="18">
        <f t="shared" si="66"/>
        <v>2279.54</v>
      </c>
    </row>
    <row r="1358" s="10" customFormat="1" ht="55" customHeight="1" spans="1:12">
      <c r="A1358" s="15">
        <f t="shared" si="64"/>
        <v>1356</v>
      </c>
      <c r="B1358" s="16" t="s">
        <v>2715</v>
      </c>
      <c r="C1358" s="16" t="s">
        <v>847</v>
      </c>
      <c r="D1358" s="16" t="s">
        <v>449</v>
      </c>
      <c r="E1358" s="17">
        <v>4999</v>
      </c>
      <c r="F1358" s="17">
        <v>4999</v>
      </c>
      <c r="G1358" s="17">
        <v>1599.68</v>
      </c>
      <c r="H1358" s="18">
        <v>679.86</v>
      </c>
      <c r="I1358" s="17">
        <v>0</v>
      </c>
      <c r="J1358" s="17" t="s">
        <v>528</v>
      </c>
      <c r="K1358" s="18">
        <f t="shared" si="65"/>
        <v>2279.54</v>
      </c>
      <c r="L1358" s="18">
        <f t="shared" si="66"/>
        <v>2279.54</v>
      </c>
    </row>
    <row r="1359" s="10" customFormat="1" ht="55" customHeight="1" spans="1:12">
      <c r="A1359" s="15">
        <f t="shared" si="64"/>
        <v>1357</v>
      </c>
      <c r="B1359" s="16" t="s">
        <v>2716</v>
      </c>
      <c r="C1359" s="16" t="s">
        <v>2096</v>
      </c>
      <c r="D1359" s="16" t="s">
        <v>449</v>
      </c>
      <c r="E1359" s="17">
        <v>4999</v>
      </c>
      <c r="F1359" s="17">
        <v>4999</v>
      </c>
      <c r="G1359" s="17">
        <v>1599.68</v>
      </c>
      <c r="H1359" s="18">
        <v>679.86</v>
      </c>
      <c r="I1359" s="17">
        <v>0</v>
      </c>
      <c r="J1359" s="17" t="s">
        <v>528</v>
      </c>
      <c r="K1359" s="18">
        <f t="shared" si="65"/>
        <v>2279.54</v>
      </c>
      <c r="L1359" s="18">
        <f t="shared" si="66"/>
        <v>2279.54</v>
      </c>
    </row>
    <row r="1360" s="10" customFormat="1" ht="55" customHeight="1" spans="1:12">
      <c r="A1360" s="15">
        <f t="shared" si="64"/>
        <v>1358</v>
      </c>
      <c r="B1360" s="16" t="s">
        <v>2717</v>
      </c>
      <c r="C1360" s="16" t="s">
        <v>802</v>
      </c>
      <c r="D1360" s="16" t="s">
        <v>449</v>
      </c>
      <c r="E1360" s="17">
        <v>4999</v>
      </c>
      <c r="F1360" s="17">
        <v>4999</v>
      </c>
      <c r="G1360" s="17">
        <v>1599.68</v>
      </c>
      <c r="H1360" s="18">
        <v>679.86</v>
      </c>
      <c r="I1360" s="17">
        <v>0</v>
      </c>
      <c r="J1360" s="17" t="s">
        <v>528</v>
      </c>
      <c r="K1360" s="18">
        <f t="shared" si="65"/>
        <v>2279.54</v>
      </c>
      <c r="L1360" s="18">
        <f t="shared" si="66"/>
        <v>2279.54</v>
      </c>
    </row>
    <row r="1361" s="10" customFormat="1" ht="55" customHeight="1" spans="1:12">
      <c r="A1361" s="15">
        <f t="shared" si="64"/>
        <v>1359</v>
      </c>
      <c r="B1361" s="16" t="s">
        <v>2718</v>
      </c>
      <c r="C1361" s="16" t="s">
        <v>2719</v>
      </c>
      <c r="D1361" s="16" t="s">
        <v>449</v>
      </c>
      <c r="E1361" s="17">
        <v>4999</v>
      </c>
      <c r="F1361" s="17">
        <v>4999</v>
      </c>
      <c r="G1361" s="17">
        <v>1599.68</v>
      </c>
      <c r="H1361" s="18">
        <v>679.86</v>
      </c>
      <c r="I1361" s="17">
        <v>0</v>
      </c>
      <c r="J1361" s="17" t="s">
        <v>528</v>
      </c>
      <c r="K1361" s="18">
        <f t="shared" si="65"/>
        <v>2279.54</v>
      </c>
      <c r="L1361" s="18">
        <f t="shared" si="66"/>
        <v>2279.54</v>
      </c>
    </row>
    <row r="1362" s="10" customFormat="1" ht="55" customHeight="1" spans="1:12">
      <c r="A1362" s="15">
        <f t="shared" si="64"/>
        <v>1360</v>
      </c>
      <c r="B1362" s="16" t="s">
        <v>2720</v>
      </c>
      <c r="C1362" s="16" t="s">
        <v>1803</v>
      </c>
      <c r="D1362" s="16" t="s">
        <v>449</v>
      </c>
      <c r="E1362" s="17">
        <v>4999</v>
      </c>
      <c r="F1362" s="17">
        <v>4999</v>
      </c>
      <c r="G1362" s="17">
        <v>1599.68</v>
      </c>
      <c r="H1362" s="18">
        <v>679.86</v>
      </c>
      <c r="I1362" s="17">
        <v>0</v>
      </c>
      <c r="J1362" s="17" t="s">
        <v>528</v>
      </c>
      <c r="K1362" s="18">
        <f t="shared" si="65"/>
        <v>2279.54</v>
      </c>
      <c r="L1362" s="18">
        <f t="shared" si="66"/>
        <v>2279.54</v>
      </c>
    </row>
    <row r="1363" s="10" customFormat="1" ht="55" customHeight="1" spans="1:12">
      <c r="A1363" s="15">
        <f t="shared" si="64"/>
        <v>1361</v>
      </c>
      <c r="B1363" s="16" t="s">
        <v>2721</v>
      </c>
      <c r="C1363" s="16" t="s">
        <v>2722</v>
      </c>
      <c r="D1363" s="16" t="s">
        <v>449</v>
      </c>
      <c r="E1363" s="17">
        <v>4999</v>
      </c>
      <c r="F1363" s="17">
        <v>4999</v>
      </c>
      <c r="G1363" s="17">
        <v>1599.68</v>
      </c>
      <c r="H1363" s="18">
        <v>679.86</v>
      </c>
      <c r="I1363" s="17">
        <v>0</v>
      </c>
      <c r="J1363" s="17" t="s">
        <v>528</v>
      </c>
      <c r="K1363" s="18">
        <f t="shared" si="65"/>
        <v>2279.54</v>
      </c>
      <c r="L1363" s="18">
        <f t="shared" si="66"/>
        <v>2279.54</v>
      </c>
    </row>
    <row r="1364" s="10" customFormat="1" ht="55" customHeight="1" spans="1:12">
      <c r="A1364" s="15">
        <f t="shared" si="64"/>
        <v>1362</v>
      </c>
      <c r="B1364" s="16" t="s">
        <v>2723</v>
      </c>
      <c r="C1364" s="16" t="s">
        <v>2724</v>
      </c>
      <c r="D1364" s="16" t="s">
        <v>449</v>
      </c>
      <c r="E1364" s="17">
        <v>4999</v>
      </c>
      <c r="F1364" s="17">
        <v>4999</v>
      </c>
      <c r="G1364" s="17">
        <v>1599.68</v>
      </c>
      <c r="H1364" s="18">
        <v>679.86</v>
      </c>
      <c r="I1364" s="17">
        <v>0</v>
      </c>
      <c r="J1364" s="17" t="s">
        <v>528</v>
      </c>
      <c r="K1364" s="18">
        <f t="shared" si="65"/>
        <v>2279.54</v>
      </c>
      <c r="L1364" s="18">
        <f t="shared" si="66"/>
        <v>2279.54</v>
      </c>
    </row>
    <row r="1365" s="10" customFormat="1" ht="55" customHeight="1" spans="1:12">
      <c r="A1365" s="15">
        <f t="shared" si="64"/>
        <v>1363</v>
      </c>
      <c r="B1365" s="16" t="s">
        <v>2725</v>
      </c>
      <c r="C1365" s="16" t="s">
        <v>1035</v>
      </c>
      <c r="D1365" s="16" t="s">
        <v>449</v>
      </c>
      <c r="E1365" s="17">
        <v>4999</v>
      </c>
      <c r="F1365" s="17">
        <v>4999</v>
      </c>
      <c r="G1365" s="17">
        <v>1599.68</v>
      </c>
      <c r="H1365" s="18">
        <v>679.86</v>
      </c>
      <c r="I1365" s="17">
        <v>0</v>
      </c>
      <c r="J1365" s="17" t="s">
        <v>528</v>
      </c>
      <c r="K1365" s="18">
        <f t="shared" si="65"/>
        <v>2279.54</v>
      </c>
      <c r="L1365" s="18">
        <f t="shared" si="66"/>
        <v>2279.54</v>
      </c>
    </row>
    <row r="1366" s="10" customFormat="1" ht="55" customHeight="1" spans="1:12">
      <c r="A1366" s="15">
        <f t="shared" si="64"/>
        <v>1364</v>
      </c>
      <c r="B1366" s="16" t="s">
        <v>2726</v>
      </c>
      <c r="C1366" s="16" t="s">
        <v>2727</v>
      </c>
      <c r="D1366" s="16" t="s">
        <v>449</v>
      </c>
      <c r="E1366" s="17">
        <v>4999</v>
      </c>
      <c r="F1366" s="17">
        <v>4999</v>
      </c>
      <c r="G1366" s="17">
        <v>1599.68</v>
      </c>
      <c r="H1366" s="18">
        <v>679.86</v>
      </c>
      <c r="I1366" s="17">
        <v>0</v>
      </c>
      <c r="J1366" s="17" t="s">
        <v>528</v>
      </c>
      <c r="K1366" s="18">
        <f t="shared" si="65"/>
        <v>2279.54</v>
      </c>
      <c r="L1366" s="18">
        <f t="shared" si="66"/>
        <v>2279.54</v>
      </c>
    </row>
    <row r="1367" s="10" customFormat="1" ht="55" customHeight="1" spans="1:12">
      <c r="A1367" s="15">
        <f t="shared" si="64"/>
        <v>1365</v>
      </c>
      <c r="B1367" s="16" t="s">
        <v>2728</v>
      </c>
      <c r="C1367" s="16" t="s">
        <v>778</v>
      </c>
      <c r="D1367" s="16" t="s">
        <v>449</v>
      </c>
      <c r="E1367" s="17">
        <v>4999</v>
      </c>
      <c r="F1367" s="17">
        <v>4999</v>
      </c>
      <c r="G1367" s="17">
        <v>1599.68</v>
      </c>
      <c r="H1367" s="18">
        <v>679.86</v>
      </c>
      <c r="I1367" s="17">
        <v>0</v>
      </c>
      <c r="J1367" s="17" t="s">
        <v>528</v>
      </c>
      <c r="K1367" s="18">
        <f t="shared" si="65"/>
        <v>2279.54</v>
      </c>
      <c r="L1367" s="18">
        <f t="shared" si="66"/>
        <v>2279.54</v>
      </c>
    </row>
    <row r="1368" s="10" customFormat="1" ht="55" customHeight="1" spans="1:12">
      <c r="A1368" s="15">
        <f t="shared" si="64"/>
        <v>1366</v>
      </c>
      <c r="B1368" s="16" t="s">
        <v>2729</v>
      </c>
      <c r="C1368" s="16" t="s">
        <v>761</v>
      </c>
      <c r="D1368" s="16" t="s">
        <v>449</v>
      </c>
      <c r="E1368" s="17">
        <v>4999</v>
      </c>
      <c r="F1368" s="17">
        <v>4999</v>
      </c>
      <c r="G1368" s="17">
        <v>1599.68</v>
      </c>
      <c r="H1368" s="18">
        <v>679.86</v>
      </c>
      <c r="I1368" s="17">
        <v>0</v>
      </c>
      <c r="J1368" s="17" t="s">
        <v>528</v>
      </c>
      <c r="K1368" s="18">
        <f t="shared" si="65"/>
        <v>2279.54</v>
      </c>
      <c r="L1368" s="18">
        <f t="shared" si="66"/>
        <v>2279.54</v>
      </c>
    </row>
    <row r="1369" s="10" customFormat="1" ht="55" customHeight="1" spans="1:12">
      <c r="A1369" s="15">
        <f t="shared" si="64"/>
        <v>1367</v>
      </c>
      <c r="B1369" s="16" t="s">
        <v>2730</v>
      </c>
      <c r="C1369" s="16" t="s">
        <v>778</v>
      </c>
      <c r="D1369" s="16" t="s">
        <v>449</v>
      </c>
      <c r="E1369" s="17">
        <v>4999</v>
      </c>
      <c r="F1369" s="17">
        <v>4999</v>
      </c>
      <c r="G1369" s="17">
        <v>1599.68</v>
      </c>
      <c r="H1369" s="18">
        <v>679.86</v>
      </c>
      <c r="I1369" s="17">
        <v>0</v>
      </c>
      <c r="J1369" s="17" t="s">
        <v>528</v>
      </c>
      <c r="K1369" s="18">
        <f t="shared" si="65"/>
        <v>2279.54</v>
      </c>
      <c r="L1369" s="18">
        <f t="shared" si="66"/>
        <v>2279.54</v>
      </c>
    </row>
    <row r="1370" s="10" customFormat="1" ht="55" customHeight="1" spans="1:12">
      <c r="A1370" s="15">
        <f t="shared" si="64"/>
        <v>1368</v>
      </c>
      <c r="B1370" s="16" t="s">
        <v>2731</v>
      </c>
      <c r="C1370" s="16" t="s">
        <v>2732</v>
      </c>
      <c r="D1370" s="16" t="s">
        <v>449</v>
      </c>
      <c r="E1370" s="17">
        <v>4999</v>
      </c>
      <c r="F1370" s="17">
        <v>4999</v>
      </c>
      <c r="G1370" s="17">
        <v>799.84</v>
      </c>
      <c r="H1370" s="18">
        <v>339.93</v>
      </c>
      <c r="I1370" s="17">
        <v>0</v>
      </c>
      <c r="J1370" s="17" t="s">
        <v>734</v>
      </c>
      <c r="K1370" s="18">
        <f t="shared" si="65"/>
        <v>1139.77</v>
      </c>
      <c r="L1370" s="18">
        <f t="shared" si="66"/>
        <v>1139.77</v>
      </c>
    </row>
    <row r="1371" s="10" customFormat="1" ht="55" customHeight="1" spans="1:12">
      <c r="A1371" s="15">
        <f t="shared" si="64"/>
        <v>1369</v>
      </c>
      <c r="B1371" s="16" t="s">
        <v>2733</v>
      </c>
      <c r="C1371" s="16" t="s">
        <v>2734</v>
      </c>
      <c r="D1371" s="16" t="s">
        <v>449</v>
      </c>
      <c r="E1371" s="17">
        <v>4999</v>
      </c>
      <c r="F1371" s="17">
        <v>4999</v>
      </c>
      <c r="G1371" s="17">
        <v>1599.68</v>
      </c>
      <c r="H1371" s="18">
        <v>679.86</v>
      </c>
      <c r="I1371" s="17">
        <v>0</v>
      </c>
      <c r="J1371" s="17" t="s">
        <v>528</v>
      </c>
      <c r="K1371" s="18">
        <f t="shared" si="65"/>
        <v>2279.54</v>
      </c>
      <c r="L1371" s="18">
        <f t="shared" si="66"/>
        <v>2279.54</v>
      </c>
    </row>
    <row r="1372" s="10" customFormat="1" ht="55" customHeight="1" spans="1:12">
      <c r="A1372" s="15">
        <f t="shared" si="64"/>
        <v>1370</v>
      </c>
      <c r="B1372" s="16" t="s">
        <v>2735</v>
      </c>
      <c r="C1372" s="16" t="s">
        <v>802</v>
      </c>
      <c r="D1372" s="16" t="s">
        <v>449</v>
      </c>
      <c r="E1372" s="17">
        <v>4999</v>
      </c>
      <c r="F1372" s="17">
        <v>4999</v>
      </c>
      <c r="G1372" s="17">
        <v>1599.68</v>
      </c>
      <c r="H1372" s="18">
        <v>679.86</v>
      </c>
      <c r="I1372" s="17">
        <v>0</v>
      </c>
      <c r="J1372" s="17" t="s">
        <v>528</v>
      </c>
      <c r="K1372" s="18">
        <f t="shared" si="65"/>
        <v>2279.54</v>
      </c>
      <c r="L1372" s="18">
        <f t="shared" si="66"/>
        <v>2279.54</v>
      </c>
    </row>
    <row r="1373" s="10" customFormat="1" ht="55" customHeight="1" spans="1:12">
      <c r="A1373" s="15">
        <f t="shared" si="64"/>
        <v>1371</v>
      </c>
      <c r="B1373" s="16" t="s">
        <v>2736</v>
      </c>
      <c r="C1373" s="16" t="s">
        <v>599</v>
      </c>
      <c r="D1373" s="16" t="s">
        <v>449</v>
      </c>
      <c r="E1373" s="17">
        <v>4999</v>
      </c>
      <c r="F1373" s="17">
        <v>4999</v>
      </c>
      <c r="G1373" s="17">
        <v>1599.68</v>
      </c>
      <c r="H1373" s="18">
        <v>679.86</v>
      </c>
      <c r="I1373" s="17">
        <v>0</v>
      </c>
      <c r="J1373" s="17" t="s">
        <v>528</v>
      </c>
      <c r="K1373" s="18">
        <f t="shared" si="65"/>
        <v>2279.54</v>
      </c>
      <c r="L1373" s="18">
        <f t="shared" si="66"/>
        <v>2279.54</v>
      </c>
    </row>
    <row r="1374" s="10" customFormat="1" ht="55" customHeight="1" spans="1:12">
      <c r="A1374" s="15">
        <f t="shared" si="64"/>
        <v>1372</v>
      </c>
      <c r="B1374" s="16" t="s">
        <v>2737</v>
      </c>
      <c r="C1374" s="16" t="s">
        <v>2738</v>
      </c>
      <c r="D1374" s="16" t="s">
        <v>449</v>
      </c>
      <c r="E1374" s="17">
        <v>4999</v>
      </c>
      <c r="F1374" s="17">
        <v>4999</v>
      </c>
      <c r="G1374" s="17">
        <v>1599.68</v>
      </c>
      <c r="H1374" s="18">
        <v>679.86</v>
      </c>
      <c r="I1374" s="17">
        <v>0</v>
      </c>
      <c r="J1374" s="17" t="s">
        <v>528</v>
      </c>
      <c r="K1374" s="18">
        <f t="shared" si="65"/>
        <v>2279.54</v>
      </c>
      <c r="L1374" s="18">
        <f t="shared" si="66"/>
        <v>2279.54</v>
      </c>
    </row>
    <row r="1375" s="10" customFormat="1" ht="55" customHeight="1" spans="1:12">
      <c r="A1375" s="15">
        <f t="shared" si="64"/>
        <v>1373</v>
      </c>
      <c r="B1375" s="16" t="s">
        <v>2739</v>
      </c>
      <c r="C1375" s="16" t="s">
        <v>1112</v>
      </c>
      <c r="D1375" s="16" t="s">
        <v>449</v>
      </c>
      <c r="E1375" s="17">
        <v>4999</v>
      </c>
      <c r="F1375" s="17">
        <v>4999</v>
      </c>
      <c r="G1375" s="17">
        <v>1599.68</v>
      </c>
      <c r="H1375" s="18">
        <v>679.86</v>
      </c>
      <c r="I1375" s="17">
        <v>0</v>
      </c>
      <c r="J1375" s="17" t="s">
        <v>528</v>
      </c>
      <c r="K1375" s="18">
        <f t="shared" si="65"/>
        <v>2279.54</v>
      </c>
      <c r="L1375" s="18">
        <f t="shared" si="66"/>
        <v>2279.54</v>
      </c>
    </row>
    <row r="1376" s="10" customFormat="1" ht="55" customHeight="1" spans="1:12">
      <c r="A1376" s="15">
        <f t="shared" si="64"/>
        <v>1374</v>
      </c>
      <c r="B1376" s="16" t="s">
        <v>2740</v>
      </c>
      <c r="C1376" s="16" t="s">
        <v>1545</v>
      </c>
      <c r="D1376" s="16" t="s">
        <v>449</v>
      </c>
      <c r="E1376" s="17">
        <v>4999</v>
      </c>
      <c r="F1376" s="17">
        <v>4999</v>
      </c>
      <c r="G1376" s="17">
        <v>1599.68</v>
      </c>
      <c r="H1376" s="18">
        <v>679.86</v>
      </c>
      <c r="I1376" s="17">
        <v>0</v>
      </c>
      <c r="J1376" s="17" t="s">
        <v>528</v>
      </c>
      <c r="K1376" s="18">
        <f t="shared" si="65"/>
        <v>2279.54</v>
      </c>
      <c r="L1376" s="18">
        <f t="shared" si="66"/>
        <v>2279.54</v>
      </c>
    </row>
    <row r="1377" s="10" customFormat="1" ht="55" customHeight="1" spans="1:12">
      <c r="A1377" s="15">
        <f t="shared" si="64"/>
        <v>1375</v>
      </c>
      <c r="B1377" s="16" t="s">
        <v>2741</v>
      </c>
      <c r="C1377" s="16" t="s">
        <v>2742</v>
      </c>
      <c r="D1377" s="16" t="s">
        <v>449</v>
      </c>
      <c r="E1377" s="17">
        <v>4999</v>
      </c>
      <c r="F1377" s="17">
        <v>4999</v>
      </c>
      <c r="G1377" s="17">
        <v>1599.68</v>
      </c>
      <c r="H1377" s="18">
        <v>679.86</v>
      </c>
      <c r="I1377" s="17">
        <v>0</v>
      </c>
      <c r="J1377" s="17" t="s">
        <v>528</v>
      </c>
      <c r="K1377" s="18">
        <f t="shared" si="65"/>
        <v>2279.54</v>
      </c>
      <c r="L1377" s="18">
        <f t="shared" si="66"/>
        <v>2279.54</v>
      </c>
    </row>
    <row r="1378" s="10" customFormat="1" ht="55" customHeight="1" spans="1:12">
      <c r="A1378" s="15">
        <f t="shared" si="64"/>
        <v>1376</v>
      </c>
      <c r="B1378" s="16" t="s">
        <v>2743</v>
      </c>
      <c r="C1378" s="16" t="s">
        <v>2744</v>
      </c>
      <c r="D1378" s="16" t="s">
        <v>449</v>
      </c>
      <c r="E1378" s="17">
        <v>4999</v>
      </c>
      <c r="F1378" s="17">
        <v>4999</v>
      </c>
      <c r="G1378" s="17">
        <v>1599.68</v>
      </c>
      <c r="H1378" s="18">
        <v>679.86</v>
      </c>
      <c r="I1378" s="17">
        <v>0</v>
      </c>
      <c r="J1378" s="17" t="s">
        <v>528</v>
      </c>
      <c r="K1378" s="18">
        <f t="shared" si="65"/>
        <v>2279.54</v>
      </c>
      <c r="L1378" s="18">
        <f t="shared" si="66"/>
        <v>2279.54</v>
      </c>
    </row>
    <row r="1379" s="10" customFormat="1" ht="55" customHeight="1" spans="1:12">
      <c r="A1379" s="15">
        <f t="shared" si="64"/>
        <v>1377</v>
      </c>
      <c r="B1379" s="16" t="s">
        <v>2745</v>
      </c>
      <c r="C1379" s="16" t="s">
        <v>1216</v>
      </c>
      <c r="D1379" s="16" t="s">
        <v>449</v>
      </c>
      <c r="E1379" s="17">
        <v>4999</v>
      </c>
      <c r="F1379" s="17">
        <v>4999</v>
      </c>
      <c r="G1379" s="17">
        <v>1599.68</v>
      </c>
      <c r="H1379" s="18">
        <v>679.86</v>
      </c>
      <c r="I1379" s="17">
        <v>0</v>
      </c>
      <c r="J1379" s="17" t="s">
        <v>528</v>
      </c>
      <c r="K1379" s="18">
        <f t="shared" si="65"/>
        <v>2279.54</v>
      </c>
      <c r="L1379" s="18">
        <f t="shared" si="66"/>
        <v>2279.54</v>
      </c>
    </row>
    <row r="1380" s="10" customFormat="1" ht="55" customHeight="1" spans="1:12">
      <c r="A1380" s="15">
        <f t="shared" si="64"/>
        <v>1378</v>
      </c>
      <c r="B1380" s="16" t="s">
        <v>2746</v>
      </c>
      <c r="C1380" s="16" t="s">
        <v>667</v>
      </c>
      <c r="D1380" s="16" t="s">
        <v>449</v>
      </c>
      <c r="E1380" s="17">
        <v>4999</v>
      </c>
      <c r="F1380" s="17">
        <v>4999</v>
      </c>
      <c r="G1380" s="17">
        <v>1599.68</v>
      </c>
      <c r="H1380" s="18">
        <v>679.86</v>
      </c>
      <c r="I1380" s="17">
        <v>0</v>
      </c>
      <c r="J1380" s="17" t="s">
        <v>528</v>
      </c>
      <c r="K1380" s="18">
        <f t="shared" si="65"/>
        <v>2279.54</v>
      </c>
      <c r="L1380" s="18">
        <f t="shared" si="66"/>
        <v>2279.54</v>
      </c>
    </row>
    <row r="1381" s="10" customFormat="1" ht="55" customHeight="1" spans="1:12">
      <c r="A1381" s="15">
        <f t="shared" si="64"/>
        <v>1379</v>
      </c>
      <c r="B1381" s="16" t="s">
        <v>2747</v>
      </c>
      <c r="C1381" s="16" t="s">
        <v>2748</v>
      </c>
      <c r="D1381" s="16" t="s">
        <v>449</v>
      </c>
      <c r="E1381" s="17">
        <v>4999</v>
      </c>
      <c r="F1381" s="17">
        <v>4999</v>
      </c>
      <c r="G1381" s="17">
        <v>1599.68</v>
      </c>
      <c r="H1381" s="18">
        <v>679.86</v>
      </c>
      <c r="I1381" s="17">
        <v>0</v>
      </c>
      <c r="J1381" s="17" t="s">
        <v>528</v>
      </c>
      <c r="K1381" s="18">
        <f t="shared" si="65"/>
        <v>2279.54</v>
      </c>
      <c r="L1381" s="18">
        <f t="shared" si="66"/>
        <v>2279.54</v>
      </c>
    </row>
    <row r="1382" s="10" customFormat="1" ht="55" customHeight="1" spans="1:12">
      <c r="A1382" s="15">
        <f t="shared" si="64"/>
        <v>1380</v>
      </c>
      <c r="B1382" s="16" t="s">
        <v>2749</v>
      </c>
      <c r="C1382" s="16" t="s">
        <v>2750</v>
      </c>
      <c r="D1382" s="16" t="s">
        <v>449</v>
      </c>
      <c r="E1382" s="17">
        <v>4999</v>
      </c>
      <c r="F1382" s="17">
        <v>4999</v>
      </c>
      <c r="G1382" s="17">
        <v>1599.68</v>
      </c>
      <c r="H1382" s="18">
        <v>679.86</v>
      </c>
      <c r="I1382" s="17">
        <v>0</v>
      </c>
      <c r="J1382" s="17" t="s">
        <v>528</v>
      </c>
      <c r="K1382" s="18">
        <f t="shared" si="65"/>
        <v>2279.54</v>
      </c>
      <c r="L1382" s="18">
        <f t="shared" si="66"/>
        <v>2279.54</v>
      </c>
    </row>
    <row r="1383" s="10" customFormat="1" ht="55" customHeight="1" spans="1:12">
      <c r="A1383" s="15">
        <f t="shared" si="64"/>
        <v>1381</v>
      </c>
      <c r="B1383" s="16" t="s">
        <v>2751</v>
      </c>
      <c r="C1383" s="16" t="s">
        <v>741</v>
      </c>
      <c r="D1383" s="16" t="s">
        <v>449</v>
      </c>
      <c r="E1383" s="17">
        <v>4999</v>
      </c>
      <c r="F1383" s="17">
        <v>4999</v>
      </c>
      <c r="G1383" s="17">
        <v>1599.68</v>
      </c>
      <c r="H1383" s="18">
        <v>679.86</v>
      </c>
      <c r="I1383" s="17">
        <v>0</v>
      </c>
      <c r="J1383" s="17" t="s">
        <v>528</v>
      </c>
      <c r="K1383" s="18">
        <f t="shared" si="65"/>
        <v>2279.54</v>
      </c>
      <c r="L1383" s="18">
        <f t="shared" si="66"/>
        <v>2279.54</v>
      </c>
    </row>
    <row r="1384" s="10" customFormat="1" ht="55" customHeight="1" spans="1:12">
      <c r="A1384" s="15">
        <f t="shared" si="64"/>
        <v>1382</v>
      </c>
      <c r="B1384" s="16" t="s">
        <v>2752</v>
      </c>
      <c r="C1384" s="16" t="s">
        <v>709</v>
      </c>
      <c r="D1384" s="16" t="s">
        <v>449</v>
      </c>
      <c r="E1384" s="17">
        <v>4999</v>
      </c>
      <c r="F1384" s="17">
        <v>4999</v>
      </c>
      <c r="G1384" s="17">
        <v>1599.68</v>
      </c>
      <c r="H1384" s="18">
        <v>679.86</v>
      </c>
      <c r="I1384" s="17">
        <v>0</v>
      </c>
      <c r="J1384" s="17" t="s">
        <v>528</v>
      </c>
      <c r="K1384" s="18">
        <f t="shared" si="65"/>
        <v>2279.54</v>
      </c>
      <c r="L1384" s="18">
        <f t="shared" si="66"/>
        <v>2279.54</v>
      </c>
    </row>
    <row r="1385" s="10" customFormat="1" ht="55" customHeight="1" spans="1:12">
      <c r="A1385" s="15">
        <f t="shared" si="64"/>
        <v>1383</v>
      </c>
      <c r="B1385" s="16" t="s">
        <v>2753</v>
      </c>
      <c r="C1385" s="16" t="s">
        <v>1347</v>
      </c>
      <c r="D1385" s="16" t="s">
        <v>449</v>
      </c>
      <c r="E1385" s="17">
        <v>4999</v>
      </c>
      <c r="F1385" s="17">
        <v>4999</v>
      </c>
      <c r="G1385" s="17">
        <v>1599.68</v>
      </c>
      <c r="H1385" s="18">
        <v>679.86</v>
      </c>
      <c r="I1385" s="17">
        <v>0</v>
      </c>
      <c r="J1385" s="17" t="s">
        <v>528</v>
      </c>
      <c r="K1385" s="18">
        <f t="shared" si="65"/>
        <v>2279.54</v>
      </c>
      <c r="L1385" s="18">
        <f t="shared" si="66"/>
        <v>2279.54</v>
      </c>
    </row>
    <row r="1386" s="10" customFormat="1" ht="55" customHeight="1" spans="1:12">
      <c r="A1386" s="15">
        <f t="shared" si="64"/>
        <v>1384</v>
      </c>
      <c r="B1386" s="16" t="s">
        <v>2754</v>
      </c>
      <c r="C1386" s="16" t="s">
        <v>2755</v>
      </c>
      <c r="D1386" s="16" t="s">
        <v>449</v>
      </c>
      <c r="E1386" s="17">
        <v>4999</v>
      </c>
      <c r="F1386" s="17">
        <v>4999</v>
      </c>
      <c r="G1386" s="17">
        <v>1599.68</v>
      </c>
      <c r="H1386" s="18">
        <v>679.86</v>
      </c>
      <c r="I1386" s="17">
        <v>0</v>
      </c>
      <c r="J1386" s="17" t="s">
        <v>528</v>
      </c>
      <c r="K1386" s="18">
        <f t="shared" si="65"/>
        <v>2279.54</v>
      </c>
      <c r="L1386" s="18">
        <f t="shared" si="66"/>
        <v>2279.54</v>
      </c>
    </row>
    <row r="1387" s="10" customFormat="1" ht="55" customHeight="1" spans="1:12">
      <c r="A1387" s="15">
        <f t="shared" si="64"/>
        <v>1385</v>
      </c>
      <c r="B1387" s="16" t="s">
        <v>2756</v>
      </c>
      <c r="C1387" s="16" t="s">
        <v>2757</v>
      </c>
      <c r="D1387" s="16" t="s">
        <v>449</v>
      </c>
      <c r="E1387" s="17">
        <v>4999</v>
      </c>
      <c r="F1387" s="17">
        <v>4999</v>
      </c>
      <c r="G1387" s="17">
        <v>1599.68</v>
      </c>
      <c r="H1387" s="18">
        <v>679.86</v>
      </c>
      <c r="I1387" s="17">
        <v>0</v>
      </c>
      <c r="J1387" s="17" t="s">
        <v>528</v>
      </c>
      <c r="K1387" s="18">
        <f t="shared" si="65"/>
        <v>2279.54</v>
      </c>
      <c r="L1387" s="18">
        <f t="shared" si="66"/>
        <v>2279.54</v>
      </c>
    </row>
    <row r="1388" s="10" customFormat="1" ht="55" customHeight="1" spans="1:12">
      <c r="A1388" s="15">
        <f t="shared" si="64"/>
        <v>1386</v>
      </c>
      <c r="B1388" s="16" t="s">
        <v>2758</v>
      </c>
      <c r="C1388" s="16" t="s">
        <v>2759</v>
      </c>
      <c r="D1388" s="16" t="s">
        <v>449</v>
      </c>
      <c r="E1388" s="17">
        <v>4999</v>
      </c>
      <c r="F1388" s="17">
        <v>4999</v>
      </c>
      <c r="G1388" s="17">
        <v>799.84</v>
      </c>
      <c r="H1388" s="18">
        <v>339.93</v>
      </c>
      <c r="I1388" s="17">
        <v>0</v>
      </c>
      <c r="J1388" s="17" t="s">
        <v>558</v>
      </c>
      <c r="K1388" s="18">
        <f t="shared" si="65"/>
        <v>1139.77</v>
      </c>
      <c r="L1388" s="18">
        <f t="shared" si="66"/>
        <v>1139.77</v>
      </c>
    </row>
    <row r="1389" s="10" customFormat="1" ht="55" customHeight="1" spans="1:12">
      <c r="A1389" s="15">
        <f t="shared" si="64"/>
        <v>1387</v>
      </c>
      <c r="B1389" s="16" t="s">
        <v>2760</v>
      </c>
      <c r="C1389" s="16" t="s">
        <v>796</v>
      </c>
      <c r="D1389" s="16" t="s">
        <v>449</v>
      </c>
      <c r="E1389" s="17">
        <v>4999</v>
      </c>
      <c r="F1389" s="17">
        <v>4999</v>
      </c>
      <c r="G1389" s="17">
        <v>799.84</v>
      </c>
      <c r="H1389" s="18">
        <v>339.93</v>
      </c>
      <c r="I1389" s="17">
        <v>0</v>
      </c>
      <c r="J1389" s="17" t="s">
        <v>558</v>
      </c>
      <c r="K1389" s="18">
        <f t="shared" si="65"/>
        <v>1139.77</v>
      </c>
      <c r="L1389" s="18">
        <f t="shared" si="66"/>
        <v>1139.77</v>
      </c>
    </row>
    <row r="1390" s="10" customFormat="1" ht="55" customHeight="1" spans="1:12">
      <c r="A1390" s="15">
        <f t="shared" si="64"/>
        <v>1388</v>
      </c>
      <c r="B1390" s="16" t="s">
        <v>2761</v>
      </c>
      <c r="C1390" s="16" t="s">
        <v>1035</v>
      </c>
      <c r="D1390" s="16" t="s">
        <v>449</v>
      </c>
      <c r="E1390" s="17">
        <v>4999</v>
      </c>
      <c r="F1390" s="17">
        <v>4999</v>
      </c>
      <c r="G1390" s="17">
        <v>799.84</v>
      </c>
      <c r="H1390" s="18">
        <v>339.93</v>
      </c>
      <c r="I1390" s="17">
        <v>0</v>
      </c>
      <c r="J1390" s="17" t="s">
        <v>558</v>
      </c>
      <c r="K1390" s="18">
        <f t="shared" si="65"/>
        <v>1139.77</v>
      </c>
      <c r="L1390" s="18">
        <f t="shared" si="66"/>
        <v>1139.77</v>
      </c>
    </row>
    <row r="1391" s="10" customFormat="1" ht="55" customHeight="1" spans="1:12">
      <c r="A1391" s="15">
        <f t="shared" si="64"/>
        <v>1389</v>
      </c>
      <c r="B1391" s="16" t="s">
        <v>2762</v>
      </c>
      <c r="C1391" s="16" t="s">
        <v>2763</v>
      </c>
      <c r="D1391" s="16" t="s">
        <v>451</v>
      </c>
      <c r="E1391" s="17">
        <v>4999</v>
      </c>
      <c r="F1391" s="17">
        <v>4999</v>
      </c>
      <c r="G1391" s="17">
        <v>1599.68</v>
      </c>
      <c r="H1391" s="18">
        <v>679.86</v>
      </c>
      <c r="I1391" s="17">
        <v>0</v>
      </c>
      <c r="J1391" s="17" t="s">
        <v>528</v>
      </c>
      <c r="K1391" s="18">
        <f t="shared" si="65"/>
        <v>2279.54</v>
      </c>
      <c r="L1391" s="18">
        <f t="shared" si="66"/>
        <v>2279.54</v>
      </c>
    </row>
    <row r="1392" s="10" customFormat="1" ht="55" customHeight="1" spans="1:12">
      <c r="A1392" s="15">
        <f t="shared" si="64"/>
        <v>1390</v>
      </c>
      <c r="B1392" s="16" t="s">
        <v>2764</v>
      </c>
      <c r="C1392" s="16" t="s">
        <v>2765</v>
      </c>
      <c r="D1392" s="16" t="s">
        <v>451</v>
      </c>
      <c r="E1392" s="17">
        <v>4999</v>
      </c>
      <c r="F1392" s="17">
        <v>4999</v>
      </c>
      <c r="G1392" s="17">
        <v>1599.68</v>
      </c>
      <c r="H1392" s="18">
        <v>679.86</v>
      </c>
      <c r="I1392" s="17">
        <v>0</v>
      </c>
      <c r="J1392" s="17" t="s">
        <v>528</v>
      </c>
      <c r="K1392" s="18">
        <f t="shared" si="65"/>
        <v>2279.54</v>
      </c>
      <c r="L1392" s="18">
        <f t="shared" si="66"/>
        <v>2279.54</v>
      </c>
    </row>
    <row r="1393" s="10" customFormat="1" ht="55" customHeight="1" spans="1:12">
      <c r="A1393" s="15">
        <f t="shared" si="64"/>
        <v>1391</v>
      </c>
      <c r="B1393" s="16" t="s">
        <v>2766</v>
      </c>
      <c r="C1393" s="16" t="s">
        <v>2767</v>
      </c>
      <c r="D1393" s="16" t="s">
        <v>451</v>
      </c>
      <c r="E1393" s="17">
        <v>4999</v>
      </c>
      <c r="F1393" s="17">
        <v>4999</v>
      </c>
      <c r="G1393" s="17">
        <v>1599.68</v>
      </c>
      <c r="H1393" s="18">
        <v>679.86</v>
      </c>
      <c r="I1393" s="17">
        <v>0</v>
      </c>
      <c r="J1393" s="17" t="s">
        <v>528</v>
      </c>
      <c r="K1393" s="18">
        <f t="shared" si="65"/>
        <v>2279.54</v>
      </c>
      <c r="L1393" s="18">
        <f t="shared" si="66"/>
        <v>2279.54</v>
      </c>
    </row>
    <row r="1394" s="10" customFormat="1" ht="55" customHeight="1" spans="1:12">
      <c r="A1394" s="15">
        <f t="shared" si="64"/>
        <v>1392</v>
      </c>
      <c r="B1394" s="16" t="s">
        <v>2768</v>
      </c>
      <c r="C1394" s="16" t="s">
        <v>2769</v>
      </c>
      <c r="D1394" s="16" t="s">
        <v>453</v>
      </c>
      <c r="E1394" s="17">
        <v>4999</v>
      </c>
      <c r="F1394" s="17">
        <v>4999</v>
      </c>
      <c r="G1394" s="17">
        <v>1599.68</v>
      </c>
      <c r="H1394" s="18">
        <v>679.86</v>
      </c>
      <c r="I1394" s="17">
        <v>0</v>
      </c>
      <c r="J1394" s="17" t="s">
        <v>528</v>
      </c>
      <c r="K1394" s="18">
        <f t="shared" si="65"/>
        <v>2279.54</v>
      </c>
      <c r="L1394" s="18">
        <f t="shared" si="66"/>
        <v>2279.54</v>
      </c>
    </row>
    <row r="1395" s="10" customFormat="1" ht="55" customHeight="1" spans="1:12">
      <c r="A1395" s="15">
        <f t="shared" si="64"/>
        <v>1393</v>
      </c>
      <c r="B1395" s="16" t="s">
        <v>2770</v>
      </c>
      <c r="C1395" s="16" t="s">
        <v>2771</v>
      </c>
      <c r="D1395" s="16" t="s">
        <v>453</v>
      </c>
      <c r="E1395" s="17">
        <v>4999</v>
      </c>
      <c r="F1395" s="17">
        <v>4999</v>
      </c>
      <c r="G1395" s="17">
        <v>1599.68</v>
      </c>
      <c r="H1395" s="18">
        <v>679.86</v>
      </c>
      <c r="I1395" s="17">
        <v>0</v>
      </c>
      <c r="J1395" s="17" t="s">
        <v>528</v>
      </c>
      <c r="K1395" s="18">
        <f t="shared" si="65"/>
        <v>2279.54</v>
      </c>
      <c r="L1395" s="18">
        <f t="shared" si="66"/>
        <v>2279.54</v>
      </c>
    </row>
    <row r="1396" s="10" customFormat="1" ht="55" customHeight="1" spans="1:12">
      <c r="A1396" s="15">
        <f t="shared" si="64"/>
        <v>1394</v>
      </c>
      <c r="B1396" s="16" t="s">
        <v>2772</v>
      </c>
      <c r="C1396" s="16" t="s">
        <v>2773</v>
      </c>
      <c r="D1396" s="16" t="s">
        <v>453</v>
      </c>
      <c r="E1396" s="17">
        <v>4999</v>
      </c>
      <c r="F1396" s="17">
        <v>4999</v>
      </c>
      <c r="G1396" s="17">
        <v>1599.68</v>
      </c>
      <c r="H1396" s="18">
        <v>679.86</v>
      </c>
      <c r="I1396" s="17">
        <v>0</v>
      </c>
      <c r="J1396" s="17" t="s">
        <v>528</v>
      </c>
      <c r="K1396" s="18">
        <f t="shared" si="65"/>
        <v>2279.54</v>
      </c>
      <c r="L1396" s="18">
        <f t="shared" si="66"/>
        <v>2279.54</v>
      </c>
    </row>
    <row r="1397" s="10" customFormat="1" ht="55" customHeight="1" spans="1:12">
      <c r="A1397" s="15">
        <f t="shared" si="64"/>
        <v>1395</v>
      </c>
      <c r="B1397" s="16" t="s">
        <v>2774</v>
      </c>
      <c r="C1397" s="16" t="s">
        <v>721</v>
      </c>
      <c r="D1397" s="16" t="s">
        <v>455</v>
      </c>
      <c r="E1397" s="17">
        <v>4999</v>
      </c>
      <c r="F1397" s="17">
        <v>4999</v>
      </c>
      <c r="G1397" s="17">
        <v>1599.68</v>
      </c>
      <c r="H1397" s="18">
        <v>679.86</v>
      </c>
      <c r="I1397" s="17">
        <v>0</v>
      </c>
      <c r="J1397" s="17" t="s">
        <v>528</v>
      </c>
      <c r="K1397" s="18">
        <f t="shared" si="65"/>
        <v>2279.54</v>
      </c>
      <c r="L1397" s="18">
        <f t="shared" si="66"/>
        <v>2279.54</v>
      </c>
    </row>
    <row r="1398" s="10" customFormat="1" ht="55" customHeight="1" spans="1:12">
      <c r="A1398" s="15">
        <f t="shared" si="64"/>
        <v>1396</v>
      </c>
      <c r="B1398" s="16" t="s">
        <v>2775</v>
      </c>
      <c r="C1398" s="16" t="s">
        <v>2776</v>
      </c>
      <c r="D1398" s="16" t="s">
        <v>455</v>
      </c>
      <c r="E1398" s="17">
        <v>5023</v>
      </c>
      <c r="F1398" s="17">
        <v>5023</v>
      </c>
      <c r="G1398" s="17">
        <v>1607.36</v>
      </c>
      <c r="H1398" s="18">
        <v>684.36</v>
      </c>
      <c r="I1398" s="17">
        <v>0</v>
      </c>
      <c r="J1398" s="17" t="s">
        <v>528</v>
      </c>
      <c r="K1398" s="18">
        <f t="shared" si="65"/>
        <v>2291.72</v>
      </c>
      <c r="L1398" s="18">
        <f t="shared" si="66"/>
        <v>2291.72</v>
      </c>
    </row>
    <row r="1399" s="10" customFormat="1" ht="55" customHeight="1" spans="1:12">
      <c r="A1399" s="15">
        <f t="shared" si="64"/>
        <v>1397</v>
      </c>
      <c r="B1399" s="16" t="s">
        <v>2777</v>
      </c>
      <c r="C1399" s="16" t="s">
        <v>2063</v>
      </c>
      <c r="D1399" s="16" t="s">
        <v>457</v>
      </c>
      <c r="E1399" s="17">
        <v>4999</v>
      </c>
      <c r="F1399" s="17">
        <v>4999</v>
      </c>
      <c r="G1399" s="17">
        <v>1599.68</v>
      </c>
      <c r="H1399" s="18">
        <v>679.86</v>
      </c>
      <c r="I1399" s="17">
        <v>0</v>
      </c>
      <c r="J1399" s="17" t="s">
        <v>528</v>
      </c>
      <c r="K1399" s="18">
        <f t="shared" si="65"/>
        <v>2279.54</v>
      </c>
      <c r="L1399" s="18">
        <f t="shared" si="66"/>
        <v>2279.54</v>
      </c>
    </row>
    <row r="1400" s="10" customFormat="1" ht="55" customHeight="1" spans="1:12">
      <c r="A1400" s="15">
        <f t="shared" si="64"/>
        <v>1398</v>
      </c>
      <c r="B1400" s="16" t="s">
        <v>2778</v>
      </c>
      <c r="C1400" s="16" t="s">
        <v>741</v>
      </c>
      <c r="D1400" s="16" t="s">
        <v>457</v>
      </c>
      <c r="E1400" s="17">
        <v>4999</v>
      </c>
      <c r="F1400" s="17">
        <v>4999</v>
      </c>
      <c r="G1400" s="17">
        <v>1599.68</v>
      </c>
      <c r="H1400" s="18">
        <v>679.86</v>
      </c>
      <c r="I1400" s="17">
        <v>0</v>
      </c>
      <c r="J1400" s="17" t="s">
        <v>528</v>
      </c>
      <c r="K1400" s="18">
        <f t="shared" si="65"/>
        <v>2279.54</v>
      </c>
      <c r="L1400" s="18">
        <f t="shared" si="66"/>
        <v>2279.54</v>
      </c>
    </row>
    <row r="1401" s="10" customFormat="1" ht="55" customHeight="1" spans="1:12">
      <c r="A1401" s="15">
        <f t="shared" si="64"/>
        <v>1399</v>
      </c>
      <c r="B1401" s="16" t="s">
        <v>2779</v>
      </c>
      <c r="C1401" s="16" t="s">
        <v>2780</v>
      </c>
      <c r="D1401" s="16" t="s">
        <v>457</v>
      </c>
      <c r="E1401" s="17">
        <v>6000</v>
      </c>
      <c r="F1401" s="17">
        <v>6000</v>
      </c>
      <c r="G1401" s="17">
        <v>1920</v>
      </c>
      <c r="H1401" s="18">
        <v>816</v>
      </c>
      <c r="I1401" s="17">
        <v>0</v>
      </c>
      <c r="J1401" s="17" t="s">
        <v>528</v>
      </c>
      <c r="K1401" s="18">
        <f t="shared" si="65"/>
        <v>2736</v>
      </c>
      <c r="L1401" s="18">
        <f t="shared" si="66"/>
        <v>2736</v>
      </c>
    </row>
    <row r="1402" s="10" customFormat="1" ht="55" customHeight="1" spans="1:12">
      <c r="A1402" s="15">
        <f t="shared" si="64"/>
        <v>1400</v>
      </c>
      <c r="B1402" s="16" t="s">
        <v>2781</v>
      </c>
      <c r="C1402" s="16" t="s">
        <v>527</v>
      </c>
      <c r="D1402" s="16" t="s">
        <v>459</v>
      </c>
      <c r="E1402" s="17">
        <v>4999</v>
      </c>
      <c r="F1402" s="17">
        <v>4999</v>
      </c>
      <c r="G1402" s="17">
        <v>1599.68</v>
      </c>
      <c r="H1402" s="18">
        <v>679.86</v>
      </c>
      <c r="I1402" s="17">
        <v>0</v>
      </c>
      <c r="J1402" s="17" t="s">
        <v>528</v>
      </c>
      <c r="K1402" s="18">
        <f t="shared" si="65"/>
        <v>2279.54</v>
      </c>
      <c r="L1402" s="18">
        <f t="shared" si="66"/>
        <v>2279.54</v>
      </c>
    </row>
    <row r="1403" s="10" customFormat="1" ht="55" customHeight="1" spans="1:12">
      <c r="A1403" s="15">
        <f t="shared" si="64"/>
        <v>1401</v>
      </c>
      <c r="B1403" s="16" t="s">
        <v>2782</v>
      </c>
      <c r="C1403" s="16" t="s">
        <v>2299</v>
      </c>
      <c r="D1403" s="16" t="s">
        <v>459</v>
      </c>
      <c r="E1403" s="17">
        <v>4999</v>
      </c>
      <c r="F1403" s="17">
        <v>4999</v>
      </c>
      <c r="G1403" s="17">
        <v>1599.68</v>
      </c>
      <c r="H1403" s="18">
        <v>679.86</v>
      </c>
      <c r="I1403" s="17">
        <v>0</v>
      </c>
      <c r="J1403" s="17" t="s">
        <v>528</v>
      </c>
      <c r="K1403" s="18">
        <f t="shared" si="65"/>
        <v>2279.54</v>
      </c>
      <c r="L1403" s="18">
        <f t="shared" si="66"/>
        <v>2279.54</v>
      </c>
    </row>
    <row r="1404" s="10" customFormat="1" ht="55" customHeight="1" spans="1:12">
      <c r="A1404" s="15">
        <f t="shared" si="64"/>
        <v>1402</v>
      </c>
      <c r="B1404" s="16" t="s">
        <v>2783</v>
      </c>
      <c r="C1404" s="16" t="s">
        <v>2784</v>
      </c>
      <c r="D1404" s="16" t="s">
        <v>461</v>
      </c>
      <c r="E1404" s="17">
        <v>4999</v>
      </c>
      <c r="F1404" s="17">
        <v>4999</v>
      </c>
      <c r="G1404" s="17">
        <v>1599.68</v>
      </c>
      <c r="H1404" s="18">
        <v>679.86</v>
      </c>
      <c r="I1404" s="17">
        <v>0</v>
      </c>
      <c r="J1404" s="17" t="s">
        <v>528</v>
      </c>
      <c r="K1404" s="18">
        <f t="shared" si="65"/>
        <v>2279.54</v>
      </c>
      <c r="L1404" s="18">
        <f t="shared" si="66"/>
        <v>2279.54</v>
      </c>
    </row>
    <row r="1405" s="10" customFormat="1" ht="55" customHeight="1" spans="1:12">
      <c r="A1405" s="15">
        <f t="shared" si="64"/>
        <v>1403</v>
      </c>
      <c r="B1405" s="16" t="s">
        <v>2785</v>
      </c>
      <c r="C1405" s="16" t="s">
        <v>1737</v>
      </c>
      <c r="D1405" s="16" t="s">
        <v>463</v>
      </c>
      <c r="E1405" s="17">
        <v>4999</v>
      </c>
      <c r="F1405" s="17">
        <v>4999</v>
      </c>
      <c r="G1405" s="17">
        <v>1599.68</v>
      </c>
      <c r="H1405" s="18">
        <v>679.86</v>
      </c>
      <c r="I1405" s="17">
        <v>0</v>
      </c>
      <c r="J1405" s="17" t="s">
        <v>528</v>
      </c>
      <c r="K1405" s="18">
        <f t="shared" si="65"/>
        <v>2279.54</v>
      </c>
      <c r="L1405" s="18">
        <f t="shared" si="66"/>
        <v>2279.54</v>
      </c>
    </row>
    <row r="1406" s="10" customFormat="1" ht="55" customHeight="1" spans="1:12">
      <c r="A1406" s="15">
        <f t="shared" si="64"/>
        <v>1404</v>
      </c>
      <c r="B1406" s="16" t="s">
        <v>2786</v>
      </c>
      <c r="C1406" s="16" t="s">
        <v>1545</v>
      </c>
      <c r="D1406" s="16" t="s">
        <v>463</v>
      </c>
      <c r="E1406" s="17">
        <v>4999</v>
      </c>
      <c r="F1406" s="17">
        <v>4999</v>
      </c>
      <c r="G1406" s="17">
        <v>1599.68</v>
      </c>
      <c r="H1406" s="18">
        <v>679.86</v>
      </c>
      <c r="I1406" s="17">
        <v>0</v>
      </c>
      <c r="J1406" s="17" t="s">
        <v>528</v>
      </c>
      <c r="K1406" s="18">
        <f t="shared" si="65"/>
        <v>2279.54</v>
      </c>
      <c r="L1406" s="18">
        <f t="shared" si="66"/>
        <v>2279.54</v>
      </c>
    </row>
    <row r="1407" s="10" customFormat="1" ht="55" customHeight="1" spans="1:12">
      <c r="A1407" s="15">
        <f t="shared" ref="A1407:A1449" si="67">ROW()-2</f>
        <v>1405</v>
      </c>
      <c r="B1407" s="16" t="s">
        <v>2787</v>
      </c>
      <c r="C1407" s="16" t="s">
        <v>2788</v>
      </c>
      <c r="D1407" s="16" t="s">
        <v>465</v>
      </c>
      <c r="E1407" s="17">
        <v>4999</v>
      </c>
      <c r="F1407" s="17">
        <v>4999</v>
      </c>
      <c r="G1407" s="17">
        <v>1599.68</v>
      </c>
      <c r="H1407" s="18">
        <v>679.86</v>
      </c>
      <c r="I1407" s="17">
        <v>0</v>
      </c>
      <c r="J1407" s="17" t="s">
        <v>528</v>
      </c>
      <c r="K1407" s="18">
        <f t="shared" si="65"/>
        <v>2279.54</v>
      </c>
      <c r="L1407" s="18">
        <f t="shared" si="66"/>
        <v>2279.54</v>
      </c>
    </row>
    <row r="1408" s="10" customFormat="1" ht="55" customHeight="1" spans="1:12">
      <c r="A1408" s="15">
        <f t="shared" si="67"/>
        <v>1406</v>
      </c>
      <c r="B1408" s="16" t="s">
        <v>2789</v>
      </c>
      <c r="C1408" s="16" t="s">
        <v>2790</v>
      </c>
      <c r="D1408" s="16" t="s">
        <v>465</v>
      </c>
      <c r="E1408" s="17">
        <v>4999</v>
      </c>
      <c r="F1408" s="17">
        <v>4999</v>
      </c>
      <c r="G1408" s="17">
        <v>1599.68</v>
      </c>
      <c r="H1408" s="18">
        <v>679.86</v>
      </c>
      <c r="I1408" s="17">
        <v>0</v>
      </c>
      <c r="J1408" s="17" t="s">
        <v>528</v>
      </c>
      <c r="K1408" s="18">
        <f t="shared" si="65"/>
        <v>2279.54</v>
      </c>
      <c r="L1408" s="18">
        <f t="shared" si="66"/>
        <v>2279.54</v>
      </c>
    </row>
    <row r="1409" s="10" customFormat="1" ht="55" customHeight="1" spans="1:12">
      <c r="A1409" s="15">
        <f t="shared" si="67"/>
        <v>1407</v>
      </c>
      <c r="B1409" s="16" t="s">
        <v>2791</v>
      </c>
      <c r="C1409" s="16" t="s">
        <v>2792</v>
      </c>
      <c r="D1409" s="16" t="s">
        <v>467</v>
      </c>
      <c r="E1409" s="17">
        <v>4999</v>
      </c>
      <c r="F1409" s="17">
        <v>4999</v>
      </c>
      <c r="G1409" s="17">
        <v>1599.68</v>
      </c>
      <c r="H1409" s="18">
        <v>679.86</v>
      </c>
      <c r="I1409" s="17">
        <v>0</v>
      </c>
      <c r="J1409" s="17" t="s">
        <v>528</v>
      </c>
      <c r="K1409" s="18">
        <f t="shared" si="65"/>
        <v>2279.54</v>
      </c>
      <c r="L1409" s="18">
        <f t="shared" si="66"/>
        <v>2279.54</v>
      </c>
    </row>
    <row r="1410" s="10" customFormat="1" ht="55" customHeight="1" spans="1:12">
      <c r="A1410" s="15">
        <f t="shared" si="67"/>
        <v>1408</v>
      </c>
      <c r="B1410" s="16" t="s">
        <v>2793</v>
      </c>
      <c r="C1410" s="16" t="s">
        <v>2794</v>
      </c>
      <c r="D1410" s="16" t="s">
        <v>469</v>
      </c>
      <c r="E1410" s="17">
        <v>4999</v>
      </c>
      <c r="F1410" s="17">
        <v>4999</v>
      </c>
      <c r="G1410" s="17">
        <v>1599.68</v>
      </c>
      <c r="H1410" s="18">
        <v>679.86</v>
      </c>
      <c r="I1410" s="17">
        <v>0</v>
      </c>
      <c r="J1410" s="17" t="s">
        <v>528</v>
      </c>
      <c r="K1410" s="18">
        <f t="shared" si="65"/>
        <v>2279.54</v>
      </c>
      <c r="L1410" s="18">
        <f t="shared" si="66"/>
        <v>2279.54</v>
      </c>
    </row>
    <row r="1411" s="10" customFormat="1" ht="55" customHeight="1" spans="1:12">
      <c r="A1411" s="15">
        <f t="shared" si="67"/>
        <v>1409</v>
      </c>
      <c r="B1411" s="16" t="s">
        <v>2795</v>
      </c>
      <c r="C1411" s="16" t="s">
        <v>1035</v>
      </c>
      <c r="D1411" s="16" t="s">
        <v>471</v>
      </c>
      <c r="E1411" s="17">
        <v>4999</v>
      </c>
      <c r="F1411" s="17">
        <v>4999</v>
      </c>
      <c r="G1411" s="17">
        <v>1599.68</v>
      </c>
      <c r="H1411" s="18">
        <v>679.86</v>
      </c>
      <c r="I1411" s="17">
        <v>0</v>
      </c>
      <c r="J1411" s="17" t="s">
        <v>528</v>
      </c>
      <c r="K1411" s="18">
        <f t="shared" si="65"/>
        <v>2279.54</v>
      </c>
      <c r="L1411" s="18">
        <f t="shared" si="66"/>
        <v>2279.54</v>
      </c>
    </row>
    <row r="1412" s="10" customFormat="1" ht="55" customHeight="1" spans="1:12">
      <c r="A1412" s="15">
        <f t="shared" si="67"/>
        <v>1410</v>
      </c>
      <c r="B1412" s="16" t="s">
        <v>2796</v>
      </c>
      <c r="C1412" s="16" t="s">
        <v>731</v>
      </c>
      <c r="D1412" s="16" t="s">
        <v>471</v>
      </c>
      <c r="E1412" s="17">
        <v>4999</v>
      </c>
      <c r="F1412" s="17">
        <v>4999</v>
      </c>
      <c r="G1412" s="17">
        <v>1599.68</v>
      </c>
      <c r="H1412" s="18">
        <v>679.86</v>
      </c>
      <c r="I1412" s="17">
        <v>0</v>
      </c>
      <c r="J1412" s="17" t="s">
        <v>528</v>
      </c>
      <c r="K1412" s="18">
        <f t="shared" ref="K1412:K1475" si="68">G1412+H1412</f>
        <v>2279.54</v>
      </c>
      <c r="L1412" s="18">
        <f t="shared" ref="L1412:L1475" si="69">K1412</f>
        <v>2279.54</v>
      </c>
    </row>
    <row r="1413" s="10" customFormat="1" ht="55" customHeight="1" spans="1:12">
      <c r="A1413" s="15">
        <f t="shared" si="67"/>
        <v>1411</v>
      </c>
      <c r="B1413" s="16" t="s">
        <v>2797</v>
      </c>
      <c r="C1413" s="16" t="s">
        <v>1626</v>
      </c>
      <c r="D1413" s="16" t="s">
        <v>471</v>
      </c>
      <c r="E1413" s="17">
        <v>4999</v>
      </c>
      <c r="F1413" s="17">
        <v>4999</v>
      </c>
      <c r="G1413" s="17">
        <v>1599.68</v>
      </c>
      <c r="H1413" s="18">
        <v>679.86</v>
      </c>
      <c r="I1413" s="17">
        <v>0</v>
      </c>
      <c r="J1413" s="17" t="s">
        <v>528</v>
      </c>
      <c r="K1413" s="18">
        <f t="shared" si="68"/>
        <v>2279.54</v>
      </c>
      <c r="L1413" s="18">
        <f t="shared" si="69"/>
        <v>2279.54</v>
      </c>
    </row>
    <row r="1414" s="10" customFormat="1" ht="55" customHeight="1" spans="1:12">
      <c r="A1414" s="15">
        <f t="shared" si="67"/>
        <v>1412</v>
      </c>
      <c r="B1414" s="16" t="s">
        <v>2798</v>
      </c>
      <c r="C1414" s="16" t="s">
        <v>2529</v>
      </c>
      <c r="D1414" s="16" t="s">
        <v>471</v>
      </c>
      <c r="E1414" s="17">
        <v>4999</v>
      </c>
      <c r="F1414" s="17">
        <v>4999</v>
      </c>
      <c r="G1414" s="17">
        <v>1599.68</v>
      </c>
      <c r="H1414" s="18">
        <v>679.86</v>
      </c>
      <c r="I1414" s="17">
        <v>0</v>
      </c>
      <c r="J1414" s="17" t="s">
        <v>528</v>
      </c>
      <c r="K1414" s="18">
        <f t="shared" si="68"/>
        <v>2279.54</v>
      </c>
      <c r="L1414" s="18">
        <f t="shared" si="69"/>
        <v>2279.54</v>
      </c>
    </row>
    <row r="1415" s="10" customFormat="1" ht="55" customHeight="1" spans="1:12">
      <c r="A1415" s="15">
        <f t="shared" si="67"/>
        <v>1413</v>
      </c>
      <c r="B1415" s="16" t="s">
        <v>2799</v>
      </c>
      <c r="C1415" s="16" t="s">
        <v>922</v>
      </c>
      <c r="D1415" s="16" t="s">
        <v>471</v>
      </c>
      <c r="E1415" s="17">
        <v>4999</v>
      </c>
      <c r="F1415" s="17">
        <v>4999</v>
      </c>
      <c r="G1415" s="17">
        <v>1599.68</v>
      </c>
      <c r="H1415" s="18">
        <v>679.86</v>
      </c>
      <c r="I1415" s="17">
        <v>0</v>
      </c>
      <c r="J1415" s="17" t="s">
        <v>528</v>
      </c>
      <c r="K1415" s="18">
        <f t="shared" si="68"/>
        <v>2279.54</v>
      </c>
      <c r="L1415" s="18">
        <f t="shared" si="69"/>
        <v>2279.54</v>
      </c>
    </row>
    <row r="1416" s="10" customFormat="1" ht="55" customHeight="1" spans="1:12">
      <c r="A1416" s="15">
        <f t="shared" si="67"/>
        <v>1414</v>
      </c>
      <c r="B1416" s="16" t="s">
        <v>2800</v>
      </c>
      <c r="C1416" s="16" t="s">
        <v>815</v>
      </c>
      <c r="D1416" s="16" t="s">
        <v>473</v>
      </c>
      <c r="E1416" s="17">
        <v>4999</v>
      </c>
      <c r="F1416" s="17">
        <v>4999</v>
      </c>
      <c r="G1416" s="17">
        <v>1599.68</v>
      </c>
      <c r="H1416" s="18">
        <v>679.86</v>
      </c>
      <c r="I1416" s="17">
        <v>0</v>
      </c>
      <c r="J1416" s="17" t="s">
        <v>528</v>
      </c>
      <c r="K1416" s="18">
        <f t="shared" si="68"/>
        <v>2279.54</v>
      </c>
      <c r="L1416" s="18">
        <f t="shared" si="69"/>
        <v>2279.54</v>
      </c>
    </row>
    <row r="1417" s="10" customFormat="1" ht="55" customHeight="1" spans="1:12">
      <c r="A1417" s="15">
        <f t="shared" si="67"/>
        <v>1415</v>
      </c>
      <c r="B1417" s="16" t="s">
        <v>2801</v>
      </c>
      <c r="C1417" s="16" t="s">
        <v>2802</v>
      </c>
      <c r="D1417" s="16" t="s">
        <v>475</v>
      </c>
      <c r="E1417" s="17">
        <v>4999</v>
      </c>
      <c r="F1417" s="17">
        <v>4999</v>
      </c>
      <c r="G1417" s="17">
        <v>1599.68</v>
      </c>
      <c r="H1417" s="18">
        <v>679.86</v>
      </c>
      <c r="I1417" s="17">
        <v>0</v>
      </c>
      <c r="J1417" s="17" t="s">
        <v>528</v>
      </c>
      <c r="K1417" s="18">
        <f t="shared" si="68"/>
        <v>2279.54</v>
      </c>
      <c r="L1417" s="18">
        <f t="shared" si="69"/>
        <v>2279.54</v>
      </c>
    </row>
    <row r="1418" s="10" customFormat="1" ht="55" customHeight="1" spans="1:12">
      <c r="A1418" s="15">
        <f t="shared" si="67"/>
        <v>1416</v>
      </c>
      <c r="B1418" s="16" t="s">
        <v>2803</v>
      </c>
      <c r="C1418" s="16" t="s">
        <v>2804</v>
      </c>
      <c r="D1418" s="16" t="s">
        <v>475</v>
      </c>
      <c r="E1418" s="17">
        <v>4999</v>
      </c>
      <c r="F1418" s="17">
        <v>4999</v>
      </c>
      <c r="G1418" s="17">
        <v>799.84</v>
      </c>
      <c r="H1418" s="18">
        <v>339.93</v>
      </c>
      <c r="I1418" s="17">
        <v>0</v>
      </c>
      <c r="J1418" s="17" t="s">
        <v>558</v>
      </c>
      <c r="K1418" s="18">
        <f t="shared" si="68"/>
        <v>1139.77</v>
      </c>
      <c r="L1418" s="18">
        <f t="shared" si="69"/>
        <v>1139.77</v>
      </c>
    </row>
    <row r="1419" s="10" customFormat="1" ht="55" customHeight="1" spans="1:12">
      <c r="A1419" s="15">
        <f t="shared" si="67"/>
        <v>1417</v>
      </c>
      <c r="B1419" s="16" t="s">
        <v>2805</v>
      </c>
      <c r="C1419" s="16" t="s">
        <v>530</v>
      </c>
      <c r="D1419" s="16" t="s">
        <v>475</v>
      </c>
      <c r="E1419" s="17">
        <v>4999</v>
      </c>
      <c r="F1419" s="17">
        <v>4999</v>
      </c>
      <c r="G1419" s="17">
        <v>799.84</v>
      </c>
      <c r="H1419" s="18">
        <v>339.93</v>
      </c>
      <c r="I1419" s="17">
        <v>0</v>
      </c>
      <c r="J1419" s="17" t="s">
        <v>558</v>
      </c>
      <c r="K1419" s="18">
        <f t="shared" si="68"/>
        <v>1139.77</v>
      </c>
      <c r="L1419" s="18">
        <f t="shared" si="69"/>
        <v>1139.77</v>
      </c>
    </row>
    <row r="1420" s="10" customFormat="1" ht="55" customHeight="1" spans="1:12">
      <c r="A1420" s="15">
        <f t="shared" si="67"/>
        <v>1418</v>
      </c>
      <c r="B1420" s="16" t="s">
        <v>2806</v>
      </c>
      <c r="C1420" s="16" t="s">
        <v>2807</v>
      </c>
      <c r="D1420" s="16" t="s">
        <v>475</v>
      </c>
      <c r="E1420" s="17">
        <v>4999</v>
      </c>
      <c r="F1420" s="17">
        <v>4999</v>
      </c>
      <c r="G1420" s="17">
        <v>799.84</v>
      </c>
      <c r="H1420" s="18">
        <v>339.93</v>
      </c>
      <c r="I1420" s="17">
        <v>0</v>
      </c>
      <c r="J1420" s="17" t="s">
        <v>558</v>
      </c>
      <c r="K1420" s="18">
        <f t="shared" si="68"/>
        <v>1139.77</v>
      </c>
      <c r="L1420" s="18">
        <f t="shared" si="69"/>
        <v>1139.77</v>
      </c>
    </row>
    <row r="1421" s="10" customFormat="1" ht="55" customHeight="1" spans="1:12">
      <c r="A1421" s="15">
        <f t="shared" si="67"/>
        <v>1419</v>
      </c>
      <c r="B1421" s="16" t="s">
        <v>2808</v>
      </c>
      <c r="C1421" s="16" t="s">
        <v>1030</v>
      </c>
      <c r="D1421" s="16" t="s">
        <v>477</v>
      </c>
      <c r="E1421" s="17">
        <v>4999</v>
      </c>
      <c r="F1421" s="17">
        <v>4999</v>
      </c>
      <c r="G1421" s="17">
        <v>1599.68</v>
      </c>
      <c r="H1421" s="18">
        <v>679.86</v>
      </c>
      <c r="I1421" s="17">
        <v>0</v>
      </c>
      <c r="J1421" s="17" t="s">
        <v>528</v>
      </c>
      <c r="K1421" s="18">
        <f t="shared" si="68"/>
        <v>2279.54</v>
      </c>
      <c r="L1421" s="18">
        <f t="shared" si="69"/>
        <v>2279.54</v>
      </c>
    </row>
    <row r="1422" s="10" customFormat="1" ht="55" customHeight="1" spans="1:12">
      <c r="A1422" s="15">
        <f t="shared" si="67"/>
        <v>1420</v>
      </c>
      <c r="B1422" s="16" t="s">
        <v>2809</v>
      </c>
      <c r="C1422" s="16" t="s">
        <v>1209</v>
      </c>
      <c r="D1422" s="16" t="s">
        <v>477</v>
      </c>
      <c r="E1422" s="17">
        <v>4999</v>
      </c>
      <c r="F1422" s="17">
        <v>4999</v>
      </c>
      <c r="G1422" s="17">
        <v>799.84</v>
      </c>
      <c r="H1422" s="18">
        <v>339.93</v>
      </c>
      <c r="I1422" s="17">
        <v>0</v>
      </c>
      <c r="J1422" s="17" t="s">
        <v>558</v>
      </c>
      <c r="K1422" s="18">
        <f t="shared" si="68"/>
        <v>1139.77</v>
      </c>
      <c r="L1422" s="18">
        <f t="shared" si="69"/>
        <v>1139.77</v>
      </c>
    </row>
    <row r="1423" s="10" customFormat="1" ht="55" customHeight="1" spans="1:12">
      <c r="A1423" s="15">
        <f t="shared" si="67"/>
        <v>1421</v>
      </c>
      <c r="B1423" s="16" t="s">
        <v>2810</v>
      </c>
      <c r="C1423" s="16" t="s">
        <v>656</v>
      </c>
      <c r="D1423" s="16" t="s">
        <v>479</v>
      </c>
      <c r="E1423" s="17">
        <v>5000</v>
      </c>
      <c r="F1423" s="17">
        <v>5000</v>
      </c>
      <c r="G1423" s="17">
        <v>800</v>
      </c>
      <c r="H1423" s="18">
        <v>340</v>
      </c>
      <c r="I1423" s="17">
        <v>0</v>
      </c>
      <c r="J1423" s="17" t="s">
        <v>734</v>
      </c>
      <c r="K1423" s="18">
        <f t="shared" si="68"/>
        <v>1140</v>
      </c>
      <c r="L1423" s="18">
        <f t="shared" si="69"/>
        <v>1140</v>
      </c>
    </row>
    <row r="1424" s="10" customFormat="1" ht="57" customHeight="1" spans="1:12">
      <c r="A1424" s="15">
        <f t="shared" si="67"/>
        <v>1422</v>
      </c>
      <c r="B1424" s="16" t="s">
        <v>2811</v>
      </c>
      <c r="C1424" s="16" t="s">
        <v>2812</v>
      </c>
      <c r="D1424" s="16" t="s">
        <v>479</v>
      </c>
      <c r="E1424" s="17">
        <v>5000</v>
      </c>
      <c r="F1424" s="17">
        <v>5000</v>
      </c>
      <c r="G1424" s="17">
        <v>1600</v>
      </c>
      <c r="H1424" s="18">
        <v>680</v>
      </c>
      <c r="I1424" s="17">
        <v>0</v>
      </c>
      <c r="J1424" s="17" t="s">
        <v>528</v>
      </c>
      <c r="K1424" s="18">
        <f t="shared" si="68"/>
        <v>2280</v>
      </c>
      <c r="L1424" s="18">
        <f t="shared" si="69"/>
        <v>2280</v>
      </c>
    </row>
    <row r="1425" s="10" customFormat="1" ht="57" customHeight="1" spans="1:12">
      <c r="A1425" s="15">
        <f t="shared" si="67"/>
        <v>1423</v>
      </c>
      <c r="B1425" s="16" t="s">
        <v>2813</v>
      </c>
      <c r="C1425" s="16" t="s">
        <v>585</v>
      </c>
      <c r="D1425" s="16" t="s">
        <v>481</v>
      </c>
      <c r="E1425" s="17">
        <v>4999</v>
      </c>
      <c r="F1425" s="17">
        <v>4999</v>
      </c>
      <c r="G1425" s="17">
        <v>1599.68</v>
      </c>
      <c r="H1425" s="18">
        <v>679.86</v>
      </c>
      <c r="I1425" s="17">
        <v>0</v>
      </c>
      <c r="J1425" s="17" t="s">
        <v>528</v>
      </c>
      <c r="K1425" s="18">
        <f t="shared" si="68"/>
        <v>2279.54</v>
      </c>
      <c r="L1425" s="18">
        <f t="shared" si="69"/>
        <v>2279.54</v>
      </c>
    </row>
    <row r="1426" s="10" customFormat="1" ht="57" customHeight="1" spans="1:12">
      <c r="A1426" s="15">
        <f t="shared" si="67"/>
        <v>1424</v>
      </c>
      <c r="B1426" s="16" t="s">
        <v>2814</v>
      </c>
      <c r="C1426" s="16" t="s">
        <v>2815</v>
      </c>
      <c r="D1426" s="16" t="s">
        <v>481</v>
      </c>
      <c r="E1426" s="17">
        <v>6000</v>
      </c>
      <c r="F1426" s="17">
        <v>6000</v>
      </c>
      <c r="G1426" s="17">
        <v>960</v>
      </c>
      <c r="H1426" s="18">
        <v>408</v>
      </c>
      <c r="I1426" s="17">
        <v>0</v>
      </c>
      <c r="J1426" s="17" t="s">
        <v>558</v>
      </c>
      <c r="K1426" s="18">
        <f t="shared" si="68"/>
        <v>1368</v>
      </c>
      <c r="L1426" s="18">
        <f t="shared" si="69"/>
        <v>1368</v>
      </c>
    </row>
    <row r="1427" s="10" customFormat="1" ht="57" customHeight="1" spans="1:12">
      <c r="A1427" s="15">
        <f t="shared" si="67"/>
        <v>1425</v>
      </c>
      <c r="B1427" s="16" t="s">
        <v>2816</v>
      </c>
      <c r="C1427" s="16" t="s">
        <v>2817</v>
      </c>
      <c r="D1427" s="16" t="s">
        <v>481</v>
      </c>
      <c r="E1427" s="17">
        <v>4999</v>
      </c>
      <c r="F1427" s="17">
        <v>4999</v>
      </c>
      <c r="G1427" s="17">
        <v>1599.68</v>
      </c>
      <c r="H1427" s="18">
        <v>679.86</v>
      </c>
      <c r="I1427" s="17">
        <v>0</v>
      </c>
      <c r="J1427" s="17" t="s">
        <v>528</v>
      </c>
      <c r="K1427" s="18">
        <f t="shared" si="68"/>
        <v>2279.54</v>
      </c>
      <c r="L1427" s="18">
        <f t="shared" si="69"/>
        <v>2279.54</v>
      </c>
    </row>
    <row r="1428" s="10" customFormat="1" ht="57" customHeight="1" spans="1:12">
      <c r="A1428" s="15">
        <f t="shared" si="67"/>
        <v>1426</v>
      </c>
      <c r="B1428" s="16" t="s">
        <v>2818</v>
      </c>
      <c r="C1428" s="16" t="s">
        <v>2819</v>
      </c>
      <c r="D1428" s="16" t="s">
        <v>481</v>
      </c>
      <c r="E1428" s="17">
        <v>4999</v>
      </c>
      <c r="F1428" s="17">
        <v>4999</v>
      </c>
      <c r="G1428" s="17">
        <v>799.84</v>
      </c>
      <c r="H1428" s="18">
        <v>339.93</v>
      </c>
      <c r="I1428" s="17">
        <v>0</v>
      </c>
      <c r="J1428" s="17" t="s">
        <v>734</v>
      </c>
      <c r="K1428" s="18">
        <f t="shared" si="68"/>
        <v>1139.77</v>
      </c>
      <c r="L1428" s="18">
        <f t="shared" si="69"/>
        <v>1139.77</v>
      </c>
    </row>
    <row r="1429" s="10" customFormat="1" ht="57" customHeight="1" spans="1:12">
      <c r="A1429" s="15">
        <f t="shared" si="67"/>
        <v>1427</v>
      </c>
      <c r="B1429" s="16" t="s">
        <v>2820</v>
      </c>
      <c r="C1429" s="16" t="s">
        <v>2821</v>
      </c>
      <c r="D1429" s="16" t="s">
        <v>483</v>
      </c>
      <c r="E1429" s="17">
        <v>5100</v>
      </c>
      <c r="F1429" s="17">
        <v>5100</v>
      </c>
      <c r="G1429" s="17">
        <v>1632</v>
      </c>
      <c r="H1429" s="18">
        <v>693.6</v>
      </c>
      <c r="I1429" s="17">
        <v>0</v>
      </c>
      <c r="J1429" s="17" t="s">
        <v>528</v>
      </c>
      <c r="K1429" s="18">
        <f t="shared" si="68"/>
        <v>2325.6</v>
      </c>
      <c r="L1429" s="18">
        <f t="shared" si="69"/>
        <v>2325.6</v>
      </c>
    </row>
    <row r="1430" s="10" customFormat="1" ht="57" customHeight="1" spans="1:12">
      <c r="A1430" s="15">
        <f t="shared" si="67"/>
        <v>1428</v>
      </c>
      <c r="B1430" s="16" t="s">
        <v>2822</v>
      </c>
      <c r="C1430" s="16" t="s">
        <v>555</v>
      </c>
      <c r="D1430" s="16" t="s">
        <v>483</v>
      </c>
      <c r="E1430" s="17">
        <v>4999</v>
      </c>
      <c r="F1430" s="17">
        <v>4999</v>
      </c>
      <c r="G1430" s="17">
        <v>1599.68</v>
      </c>
      <c r="H1430" s="18">
        <v>679.86</v>
      </c>
      <c r="I1430" s="17">
        <v>0</v>
      </c>
      <c r="J1430" s="17" t="s">
        <v>528</v>
      </c>
      <c r="K1430" s="18">
        <f t="shared" si="68"/>
        <v>2279.54</v>
      </c>
      <c r="L1430" s="18">
        <f t="shared" si="69"/>
        <v>2279.54</v>
      </c>
    </row>
    <row r="1431" s="10" customFormat="1" ht="57" customHeight="1" spans="1:12">
      <c r="A1431" s="15">
        <f t="shared" si="67"/>
        <v>1429</v>
      </c>
      <c r="B1431" s="16" t="s">
        <v>2823</v>
      </c>
      <c r="C1431" s="16" t="s">
        <v>2824</v>
      </c>
      <c r="D1431" s="16" t="s">
        <v>483</v>
      </c>
      <c r="E1431" s="17">
        <v>5300</v>
      </c>
      <c r="F1431" s="17">
        <v>5300</v>
      </c>
      <c r="G1431" s="17">
        <v>1696</v>
      </c>
      <c r="H1431" s="18">
        <v>720.8</v>
      </c>
      <c r="I1431" s="17">
        <v>0</v>
      </c>
      <c r="J1431" s="17" t="s">
        <v>528</v>
      </c>
      <c r="K1431" s="18">
        <f t="shared" si="68"/>
        <v>2416.8</v>
      </c>
      <c r="L1431" s="18">
        <f t="shared" si="69"/>
        <v>2416.8</v>
      </c>
    </row>
    <row r="1432" s="10" customFormat="1" ht="57" customHeight="1" spans="1:12">
      <c r="A1432" s="15">
        <f t="shared" si="67"/>
        <v>1430</v>
      </c>
      <c r="B1432" s="16" t="s">
        <v>2825</v>
      </c>
      <c r="C1432" s="16" t="s">
        <v>2826</v>
      </c>
      <c r="D1432" s="16" t="s">
        <v>483</v>
      </c>
      <c r="E1432" s="17">
        <v>4999</v>
      </c>
      <c r="F1432" s="17">
        <v>4999</v>
      </c>
      <c r="G1432" s="17">
        <v>1599.68</v>
      </c>
      <c r="H1432" s="18">
        <v>679.86</v>
      </c>
      <c r="I1432" s="17">
        <v>0</v>
      </c>
      <c r="J1432" s="17" t="s">
        <v>528</v>
      </c>
      <c r="K1432" s="18">
        <f t="shared" si="68"/>
        <v>2279.54</v>
      </c>
      <c r="L1432" s="18">
        <f t="shared" si="69"/>
        <v>2279.54</v>
      </c>
    </row>
    <row r="1433" s="10" customFormat="1" ht="57" customHeight="1" spans="1:12">
      <c r="A1433" s="15">
        <f t="shared" si="67"/>
        <v>1431</v>
      </c>
      <c r="B1433" s="16" t="s">
        <v>2827</v>
      </c>
      <c r="C1433" s="16" t="s">
        <v>625</v>
      </c>
      <c r="D1433" s="16" t="s">
        <v>483</v>
      </c>
      <c r="E1433" s="17">
        <v>4999</v>
      </c>
      <c r="F1433" s="17">
        <v>4999</v>
      </c>
      <c r="G1433" s="17">
        <v>1599.68</v>
      </c>
      <c r="H1433" s="18">
        <v>679.86</v>
      </c>
      <c r="I1433" s="17">
        <v>0</v>
      </c>
      <c r="J1433" s="17" t="s">
        <v>528</v>
      </c>
      <c r="K1433" s="18">
        <f t="shared" si="68"/>
        <v>2279.54</v>
      </c>
      <c r="L1433" s="18">
        <f t="shared" si="69"/>
        <v>2279.54</v>
      </c>
    </row>
    <row r="1434" s="10" customFormat="1" ht="57" customHeight="1" spans="1:12">
      <c r="A1434" s="15">
        <f t="shared" si="67"/>
        <v>1432</v>
      </c>
      <c r="B1434" s="16" t="s">
        <v>2828</v>
      </c>
      <c r="C1434" s="16" t="s">
        <v>527</v>
      </c>
      <c r="D1434" s="16" t="s">
        <v>483</v>
      </c>
      <c r="E1434" s="17">
        <v>4999</v>
      </c>
      <c r="F1434" s="17">
        <v>4999</v>
      </c>
      <c r="G1434" s="17">
        <v>1599.68</v>
      </c>
      <c r="H1434" s="18">
        <v>679.86</v>
      </c>
      <c r="I1434" s="17">
        <v>0</v>
      </c>
      <c r="J1434" s="17" t="s">
        <v>528</v>
      </c>
      <c r="K1434" s="18">
        <f t="shared" si="68"/>
        <v>2279.54</v>
      </c>
      <c r="L1434" s="18">
        <f t="shared" si="69"/>
        <v>2279.54</v>
      </c>
    </row>
    <row r="1435" s="10" customFormat="1" ht="57" customHeight="1" spans="1:12">
      <c r="A1435" s="15">
        <f t="shared" si="67"/>
        <v>1433</v>
      </c>
      <c r="B1435" s="16" t="s">
        <v>2829</v>
      </c>
      <c r="C1435" s="16" t="s">
        <v>741</v>
      </c>
      <c r="D1435" s="16" t="s">
        <v>483</v>
      </c>
      <c r="E1435" s="17">
        <v>4999</v>
      </c>
      <c r="F1435" s="17">
        <v>4999</v>
      </c>
      <c r="G1435" s="17">
        <v>1599.68</v>
      </c>
      <c r="H1435" s="18">
        <v>679.86</v>
      </c>
      <c r="I1435" s="17">
        <v>0</v>
      </c>
      <c r="J1435" s="17" t="s">
        <v>528</v>
      </c>
      <c r="K1435" s="18">
        <f t="shared" si="68"/>
        <v>2279.54</v>
      </c>
      <c r="L1435" s="18">
        <f t="shared" si="69"/>
        <v>2279.54</v>
      </c>
    </row>
    <row r="1436" s="10" customFormat="1" ht="57" customHeight="1" spans="1:12">
      <c r="A1436" s="15">
        <f t="shared" si="67"/>
        <v>1434</v>
      </c>
      <c r="B1436" s="16" t="s">
        <v>2830</v>
      </c>
      <c r="C1436" s="16" t="s">
        <v>2831</v>
      </c>
      <c r="D1436" s="16" t="s">
        <v>483</v>
      </c>
      <c r="E1436" s="17">
        <v>4999</v>
      </c>
      <c r="F1436" s="17">
        <v>4999</v>
      </c>
      <c r="G1436" s="17">
        <v>1599.68</v>
      </c>
      <c r="H1436" s="18">
        <v>679.86</v>
      </c>
      <c r="I1436" s="17">
        <v>0</v>
      </c>
      <c r="J1436" s="17" t="s">
        <v>528</v>
      </c>
      <c r="K1436" s="18">
        <f t="shared" si="68"/>
        <v>2279.54</v>
      </c>
      <c r="L1436" s="18">
        <f t="shared" si="69"/>
        <v>2279.54</v>
      </c>
    </row>
    <row r="1437" s="10" customFormat="1" ht="57" customHeight="1" spans="1:12">
      <c r="A1437" s="15">
        <f t="shared" si="67"/>
        <v>1435</v>
      </c>
      <c r="B1437" s="16" t="s">
        <v>2832</v>
      </c>
      <c r="C1437" s="16" t="s">
        <v>662</v>
      </c>
      <c r="D1437" s="16" t="s">
        <v>483</v>
      </c>
      <c r="E1437" s="17">
        <v>4999</v>
      </c>
      <c r="F1437" s="17">
        <v>4999</v>
      </c>
      <c r="G1437" s="17">
        <v>1599.68</v>
      </c>
      <c r="H1437" s="18">
        <v>679.86</v>
      </c>
      <c r="I1437" s="17">
        <v>0</v>
      </c>
      <c r="J1437" s="17" t="s">
        <v>528</v>
      </c>
      <c r="K1437" s="18">
        <f t="shared" si="68"/>
        <v>2279.54</v>
      </c>
      <c r="L1437" s="18">
        <f t="shared" si="69"/>
        <v>2279.54</v>
      </c>
    </row>
    <row r="1438" s="10" customFormat="1" ht="57" customHeight="1" spans="1:12">
      <c r="A1438" s="15">
        <f t="shared" si="67"/>
        <v>1436</v>
      </c>
      <c r="B1438" s="16" t="s">
        <v>2833</v>
      </c>
      <c r="C1438" s="16" t="s">
        <v>731</v>
      </c>
      <c r="D1438" s="16" t="s">
        <v>483</v>
      </c>
      <c r="E1438" s="17">
        <v>4999</v>
      </c>
      <c r="F1438" s="17">
        <v>4999</v>
      </c>
      <c r="G1438" s="17">
        <v>1599.68</v>
      </c>
      <c r="H1438" s="18">
        <v>679.86</v>
      </c>
      <c r="I1438" s="17">
        <v>0</v>
      </c>
      <c r="J1438" s="17" t="s">
        <v>528</v>
      </c>
      <c r="K1438" s="18">
        <f t="shared" si="68"/>
        <v>2279.54</v>
      </c>
      <c r="L1438" s="18">
        <f t="shared" si="69"/>
        <v>2279.54</v>
      </c>
    </row>
    <row r="1439" s="10" customFormat="1" ht="57" customHeight="1" spans="1:12">
      <c r="A1439" s="15">
        <f t="shared" si="67"/>
        <v>1437</v>
      </c>
      <c r="B1439" s="16" t="s">
        <v>2834</v>
      </c>
      <c r="C1439" s="16" t="s">
        <v>854</v>
      </c>
      <c r="D1439" s="16" t="s">
        <v>483</v>
      </c>
      <c r="E1439" s="17">
        <v>4999</v>
      </c>
      <c r="F1439" s="17">
        <v>4999</v>
      </c>
      <c r="G1439" s="17">
        <v>1599.68</v>
      </c>
      <c r="H1439" s="18">
        <v>679.86</v>
      </c>
      <c r="I1439" s="17">
        <v>0</v>
      </c>
      <c r="J1439" s="17" t="s">
        <v>528</v>
      </c>
      <c r="K1439" s="18">
        <f t="shared" si="68"/>
        <v>2279.54</v>
      </c>
      <c r="L1439" s="18">
        <f t="shared" si="69"/>
        <v>2279.54</v>
      </c>
    </row>
    <row r="1440" s="10" customFormat="1" ht="57" customHeight="1" spans="1:12">
      <c r="A1440" s="15">
        <f t="shared" si="67"/>
        <v>1438</v>
      </c>
      <c r="B1440" s="16" t="s">
        <v>2835</v>
      </c>
      <c r="C1440" s="16" t="s">
        <v>681</v>
      </c>
      <c r="D1440" s="16" t="s">
        <v>483</v>
      </c>
      <c r="E1440" s="17">
        <v>4999</v>
      </c>
      <c r="F1440" s="17">
        <v>4999</v>
      </c>
      <c r="G1440" s="17">
        <v>1599.68</v>
      </c>
      <c r="H1440" s="18">
        <v>679.86</v>
      </c>
      <c r="I1440" s="17">
        <v>0</v>
      </c>
      <c r="J1440" s="17" t="s">
        <v>528</v>
      </c>
      <c r="K1440" s="18">
        <f t="shared" si="68"/>
        <v>2279.54</v>
      </c>
      <c r="L1440" s="18">
        <f t="shared" si="69"/>
        <v>2279.54</v>
      </c>
    </row>
    <row r="1441" s="10" customFormat="1" ht="57" customHeight="1" spans="1:12">
      <c r="A1441" s="15">
        <f t="shared" si="67"/>
        <v>1439</v>
      </c>
      <c r="B1441" s="16" t="s">
        <v>2836</v>
      </c>
      <c r="C1441" s="16" t="s">
        <v>527</v>
      </c>
      <c r="D1441" s="16" t="s">
        <v>483</v>
      </c>
      <c r="E1441" s="17">
        <v>4999</v>
      </c>
      <c r="F1441" s="17">
        <v>4999</v>
      </c>
      <c r="G1441" s="17">
        <v>1599.68</v>
      </c>
      <c r="H1441" s="18">
        <v>679.86</v>
      </c>
      <c r="I1441" s="17">
        <v>0</v>
      </c>
      <c r="J1441" s="17" t="s">
        <v>528</v>
      </c>
      <c r="K1441" s="18">
        <f t="shared" si="68"/>
        <v>2279.54</v>
      </c>
      <c r="L1441" s="18">
        <f t="shared" si="69"/>
        <v>2279.54</v>
      </c>
    </row>
    <row r="1442" s="10" customFormat="1" ht="57" customHeight="1" spans="1:12">
      <c r="A1442" s="15">
        <f t="shared" si="67"/>
        <v>1440</v>
      </c>
      <c r="B1442" s="16" t="s">
        <v>2837</v>
      </c>
      <c r="C1442" s="16" t="s">
        <v>603</v>
      </c>
      <c r="D1442" s="16" t="s">
        <v>483</v>
      </c>
      <c r="E1442" s="17">
        <v>4999</v>
      </c>
      <c r="F1442" s="17">
        <v>4999</v>
      </c>
      <c r="G1442" s="17">
        <v>1599.68</v>
      </c>
      <c r="H1442" s="18">
        <v>679.86</v>
      </c>
      <c r="I1442" s="17">
        <v>0</v>
      </c>
      <c r="J1442" s="17" t="s">
        <v>528</v>
      </c>
      <c r="K1442" s="18">
        <f t="shared" si="68"/>
        <v>2279.54</v>
      </c>
      <c r="L1442" s="18">
        <f t="shared" si="69"/>
        <v>2279.54</v>
      </c>
    </row>
    <row r="1443" s="10" customFormat="1" ht="57" customHeight="1" spans="1:12">
      <c r="A1443" s="15">
        <f t="shared" si="67"/>
        <v>1441</v>
      </c>
      <c r="B1443" s="16" t="s">
        <v>2838</v>
      </c>
      <c r="C1443" s="16" t="s">
        <v>2839</v>
      </c>
      <c r="D1443" s="16" t="s">
        <v>483</v>
      </c>
      <c r="E1443" s="17">
        <v>4999</v>
      </c>
      <c r="F1443" s="17">
        <v>4999</v>
      </c>
      <c r="G1443" s="17">
        <v>1599.68</v>
      </c>
      <c r="H1443" s="18">
        <v>679.86</v>
      </c>
      <c r="I1443" s="17">
        <v>0</v>
      </c>
      <c r="J1443" s="17" t="s">
        <v>528</v>
      </c>
      <c r="K1443" s="18">
        <f t="shared" si="68"/>
        <v>2279.54</v>
      </c>
      <c r="L1443" s="18">
        <f t="shared" si="69"/>
        <v>2279.54</v>
      </c>
    </row>
    <row r="1444" s="10" customFormat="1" ht="57" customHeight="1" spans="1:12">
      <c r="A1444" s="15">
        <f t="shared" si="67"/>
        <v>1442</v>
      </c>
      <c r="B1444" s="16" t="s">
        <v>2840</v>
      </c>
      <c r="C1444" s="16" t="s">
        <v>709</v>
      </c>
      <c r="D1444" s="16" t="s">
        <v>483</v>
      </c>
      <c r="E1444" s="17">
        <v>4999</v>
      </c>
      <c r="F1444" s="17">
        <v>4999</v>
      </c>
      <c r="G1444" s="17">
        <v>1599.68</v>
      </c>
      <c r="H1444" s="18">
        <v>679.86</v>
      </c>
      <c r="I1444" s="17">
        <v>0</v>
      </c>
      <c r="J1444" s="17" t="s">
        <v>528</v>
      </c>
      <c r="K1444" s="18">
        <f t="shared" si="68"/>
        <v>2279.54</v>
      </c>
      <c r="L1444" s="18">
        <f t="shared" si="69"/>
        <v>2279.54</v>
      </c>
    </row>
    <row r="1445" s="10" customFormat="1" ht="57" customHeight="1" spans="1:12">
      <c r="A1445" s="15">
        <f t="shared" si="67"/>
        <v>1443</v>
      </c>
      <c r="B1445" s="16" t="s">
        <v>2841</v>
      </c>
      <c r="C1445" s="16" t="s">
        <v>2842</v>
      </c>
      <c r="D1445" s="16" t="s">
        <v>483</v>
      </c>
      <c r="E1445" s="17">
        <v>8000</v>
      </c>
      <c r="F1445" s="17">
        <v>8000</v>
      </c>
      <c r="G1445" s="17">
        <v>2560</v>
      </c>
      <c r="H1445" s="18">
        <v>1088</v>
      </c>
      <c r="I1445" s="17">
        <v>0</v>
      </c>
      <c r="J1445" s="17" t="s">
        <v>528</v>
      </c>
      <c r="K1445" s="18">
        <f t="shared" si="68"/>
        <v>3648</v>
      </c>
      <c r="L1445" s="18">
        <f t="shared" si="69"/>
        <v>3648</v>
      </c>
    </row>
    <row r="1446" s="10" customFormat="1" ht="57" customHeight="1" spans="1:12">
      <c r="A1446" s="15">
        <f t="shared" si="67"/>
        <v>1444</v>
      </c>
      <c r="B1446" s="16" t="s">
        <v>2843</v>
      </c>
      <c r="C1446" s="16" t="s">
        <v>656</v>
      </c>
      <c r="D1446" s="16" t="s">
        <v>485</v>
      </c>
      <c r="E1446" s="17">
        <v>4999</v>
      </c>
      <c r="F1446" s="17">
        <v>4999</v>
      </c>
      <c r="G1446" s="17">
        <v>1599.68</v>
      </c>
      <c r="H1446" s="18">
        <v>679.86</v>
      </c>
      <c r="I1446" s="17">
        <v>0</v>
      </c>
      <c r="J1446" s="17" t="s">
        <v>528</v>
      </c>
      <c r="K1446" s="18">
        <f t="shared" si="68"/>
        <v>2279.54</v>
      </c>
      <c r="L1446" s="18">
        <f t="shared" si="69"/>
        <v>2279.54</v>
      </c>
    </row>
    <row r="1447" s="10" customFormat="1" ht="57" customHeight="1" spans="1:12">
      <c r="A1447" s="15">
        <f t="shared" si="67"/>
        <v>1445</v>
      </c>
      <c r="B1447" s="16" t="s">
        <v>2844</v>
      </c>
      <c r="C1447" s="16" t="s">
        <v>753</v>
      </c>
      <c r="D1447" s="16" t="s">
        <v>485</v>
      </c>
      <c r="E1447" s="17">
        <v>4999</v>
      </c>
      <c r="F1447" s="17">
        <v>4999</v>
      </c>
      <c r="G1447" s="17">
        <v>799.84</v>
      </c>
      <c r="H1447" s="18">
        <v>339.93</v>
      </c>
      <c r="I1447" s="17">
        <v>0</v>
      </c>
      <c r="J1447" s="17" t="s">
        <v>734</v>
      </c>
      <c r="K1447" s="18">
        <f t="shared" si="68"/>
        <v>1139.77</v>
      </c>
      <c r="L1447" s="18">
        <f t="shared" si="69"/>
        <v>1139.77</v>
      </c>
    </row>
    <row r="1448" s="10" customFormat="1" ht="57" customHeight="1" spans="1:12">
      <c r="A1448" s="15">
        <f t="shared" si="67"/>
        <v>1446</v>
      </c>
      <c r="B1448" s="16" t="s">
        <v>2845</v>
      </c>
      <c r="C1448" s="16" t="s">
        <v>555</v>
      </c>
      <c r="D1448" s="16" t="s">
        <v>485</v>
      </c>
      <c r="E1448" s="17">
        <v>4999</v>
      </c>
      <c r="F1448" s="17">
        <v>4999</v>
      </c>
      <c r="G1448" s="17">
        <v>1599.68</v>
      </c>
      <c r="H1448" s="18">
        <v>679.86</v>
      </c>
      <c r="I1448" s="17">
        <v>0</v>
      </c>
      <c r="J1448" s="17" t="s">
        <v>528</v>
      </c>
      <c r="K1448" s="18">
        <f t="shared" si="68"/>
        <v>2279.54</v>
      </c>
      <c r="L1448" s="18">
        <f t="shared" si="69"/>
        <v>2279.54</v>
      </c>
    </row>
    <row r="1449" s="10" customFormat="1" ht="57" customHeight="1" spans="1:12">
      <c r="A1449" s="15">
        <f t="shared" si="67"/>
        <v>1447</v>
      </c>
      <c r="B1449" s="16" t="s">
        <v>2846</v>
      </c>
      <c r="C1449" s="16" t="s">
        <v>714</v>
      </c>
      <c r="D1449" s="16" t="s">
        <v>485</v>
      </c>
      <c r="E1449" s="17">
        <v>4999</v>
      </c>
      <c r="F1449" s="17">
        <v>4999</v>
      </c>
      <c r="G1449" s="17">
        <v>1599.68</v>
      </c>
      <c r="H1449" s="18">
        <v>679.86</v>
      </c>
      <c r="I1449" s="17">
        <v>0</v>
      </c>
      <c r="J1449" s="17" t="s">
        <v>528</v>
      </c>
      <c r="K1449" s="18">
        <f t="shared" si="68"/>
        <v>2279.54</v>
      </c>
      <c r="L1449" s="18">
        <f t="shared" si="69"/>
        <v>2279.54</v>
      </c>
    </row>
    <row r="1450" s="10" customFormat="1" ht="57" customHeight="1" spans="1:12">
      <c r="A1450" s="15">
        <f t="shared" ref="A1450:A1513" si="70">ROW()-2</f>
        <v>1448</v>
      </c>
      <c r="B1450" s="16" t="s">
        <v>2847</v>
      </c>
      <c r="C1450" s="16" t="s">
        <v>2848</v>
      </c>
      <c r="D1450" s="16" t="s">
        <v>485</v>
      </c>
      <c r="E1450" s="17">
        <v>4999</v>
      </c>
      <c r="F1450" s="17">
        <v>4999</v>
      </c>
      <c r="G1450" s="17">
        <v>1599.68</v>
      </c>
      <c r="H1450" s="18">
        <v>679.86</v>
      </c>
      <c r="I1450" s="17">
        <v>0</v>
      </c>
      <c r="J1450" s="17" t="s">
        <v>528</v>
      </c>
      <c r="K1450" s="18">
        <f t="shared" si="68"/>
        <v>2279.54</v>
      </c>
      <c r="L1450" s="18">
        <f t="shared" si="69"/>
        <v>2279.54</v>
      </c>
    </row>
    <row r="1451" s="10" customFormat="1" ht="57" customHeight="1" spans="1:12">
      <c r="A1451" s="15">
        <f t="shared" si="70"/>
        <v>1449</v>
      </c>
      <c r="B1451" s="16" t="s">
        <v>2849</v>
      </c>
      <c r="C1451" s="16" t="s">
        <v>547</v>
      </c>
      <c r="D1451" s="16" t="s">
        <v>485</v>
      </c>
      <c r="E1451" s="17">
        <v>4999</v>
      </c>
      <c r="F1451" s="17">
        <v>4999</v>
      </c>
      <c r="G1451" s="17">
        <v>1599.68</v>
      </c>
      <c r="H1451" s="18">
        <v>679.86</v>
      </c>
      <c r="I1451" s="17">
        <v>0</v>
      </c>
      <c r="J1451" s="17" t="s">
        <v>528</v>
      </c>
      <c r="K1451" s="18">
        <f t="shared" si="68"/>
        <v>2279.54</v>
      </c>
      <c r="L1451" s="18">
        <f t="shared" si="69"/>
        <v>2279.54</v>
      </c>
    </row>
    <row r="1452" s="10" customFormat="1" ht="57" customHeight="1" spans="1:12">
      <c r="A1452" s="15">
        <f t="shared" si="70"/>
        <v>1450</v>
      </c>
      <c r="B1452" s="16" t="s">
        <v>2850</v>
      </c>
      <c r="C1452" s="16" t="s">
        <v>527</v>
      </c>
      <c r="D1452" s="16" t="s">
        <v>485</v>
      </c>
      <c r="E1452" s="17">
        <v>4999</v>
      </c>
      <c r="F1452" s="17">
        <v>4999</v>
      </c>
      <c r="G1452" s="17">
        <v>1599.68</v>
      </c>
      <c r="H1452" s="18">
        <v>679.86</v>
      </c>
      <c r="I1452" s="17">
        <v>0</v>
      </c>
      <c r="J1452" s="17" t="s">
        <v>528</v>
      </c>
      <c r="K1452" s="18">
        <f t="shared" si="68"/>
        <v>2279.54</v>
      </c>
      <c r="L1452" s="18">
        <f t="shared" si="69"/>
        <v>2279.54</v>
      </c>
    </row>
    <row r="1453" s="10" customFormat="1" ht="57" customHeight="1" spans="1:12">
      <c r="A1453" s="15">
        <f t="shared" si="70"/>
        <v>1451</v>
      </c>
      <c r="B1453" s="16" t="s">
        <v>2851</v>
      </c>
      <c r="C1453" s="16" t="s">
        <v>2852</v>
      </c>
      <c r="D1453" s="16" t="s">
        <v>485</v>
      </c>
      <c r="E1453" s="17">
        <v>4999</v>
      </c>
      <c r="F1453" s="17">
        <v>4999</v>
      </c>
      <c r="G1453" s="17">
        <v>1599.68</v>
      </c>
      <c r="H1453" s="18">
        <v>679.86</v>
      </c>
      <c r="I1453" s="17">
        <v>0</v>
      </c>
      <c r="J1453" s="17" t="s">
        <v>528</v>
      </c>
      <c r="K1453" s="18">
        <f t="shared" si="68"/>
        <v>2279.54</v>
      </c>
      <c r="L1453" s="18">
        <f t="shared" si="69"/>
        <v>2279.54</v>
      </c>
    </row>
    <row r="1454" s="10" customFormat="1" ht="57" customHeight="1" spans="1:12">
      <c r="A1454" s="15">
        <f t="shared" si="70"/>
        <v>1452</v>
      </c>
      <c r="B1454" s="16" t="s">
        <v>2853</v>
      </c>
      <c r="C1454" s="16" t="s">
        <v>2854</v>
      </c>
      <c r="D1454" s="16" t="s">
        <v>487</v>
      </c>
      <c r="E1454" s="17">
        <v>4999</v>
      </c>
      <c r="F1454" s="17">
        <v>4999</v>
      </c>
      <c r="G1454" s="17">
        <v>1599.68</v>
      </c>
      <c r="H1454" s="18">
        <v>679.86</v>
      </c>
      <c r="I1454" s="17">
        <v>0</v>
      </c>
      <c r="J1454" s="17" t="s">
        <v>528</v>
      </c>
      <c r="K1454" s="18">
        <f t="shared" si="68"/>
        <v>2279.54</v>
      </c>
      <c r="L1454" s="18">
        <f t="shared" si="69"/>
        <v>2279.54</v>
      </c>
    </row>
    <row r="1455" s="10" customFormat="1" ht="57" customHeight="1" spans="1:12">
      <c r="A1455" s="15">
        <f t="shared" si="70"/>
        <v>1453</v>
      </c>
      <c r="B1455" s="16" t="s">
        <v>2855</v>
      </c>
      <c r="C1455" s="16" t="s">
        <v>2856</v>
      </c>
      <c r="D1455" s="16" t="s">
        <v>487</v>
      </c>
      <c r="E1455" s="17">
        <v>4999</v>
      </c>
      <c r="F1455" s="17">
        <v>4999</v>
      </c>
      <c r="G1455" s="17">
        <v>1599.68</v>
      </c>
      <c r="H1455" s="18">
        <v>679.86</v>
      </c>
      <c r="I1455" s="17">
        <v>0</v>
      </c>
      <c r="J1455" s="17" t="s">
        <v>528</v>
      </c>
      <c r="K1455" s="18">
        <f t="shared" si="68"/>
        <v>2279.54</v>
      </c>
      <c r="L1455" s="18">
        <f t="shared" si="69"/>
        <v>2279.54</v>
      </c>
    </row>
    <row r="1456" s="10" customFormat="1" ht="57" customHeight="1" spans="1:12">
      <c r="A1456" s="15">
        <f t="shared" si="70"/>
        <v>1454</v>
      </c>
      <c r="B1456" s="16" t="s">
        <v>2857</v>
      </c>
      <c r="C1456" s="16" t="s">
        <v>2858</v>
      </c>
      <c r="D1456" s="16" t="s">
        <v>487</v>
      </c>
      <c r="E1456" s="17">
        <v>4999</v>
      </c>
      <c r="F1456" s="17">
        <v>4999</v>
      </c>
      <c r="G1456" s="17">
        <v>799.84</v>
      </c>
      <c r="H1456" s="18">
        <v>339.93</v>
      </c>
      <c r="I1456" s="17">
        <v>0</v>
      </c>
      <c r="J1456" s="17" t="s">
        <v>734</v>
      </c>
      <c r="K1456" s="18">
        <f t="shared" si="68"/>
        <v>1139.77</v>
      </c>
      <c r="L1456" s="18">
        <f t="shared" si="69"/>
        <v>1139.77</v>
      </c>
    </row>
    <row r="1457" s="10" customFormat="1" ht="57" customHeight="1" spans="1:12">
      <c r="A1457" s="15">
        <f t="shared" si="70"/>
        <v>1455</v>
      </c>
      <c r="B1457" s="16" t="s">
        <v>2859</v>
      </c>
      <c r="C1457" s="16" t="s">
        <v>2690</v>
      </c>
      <c r="D1457" s="16" t="s">
        <v>487</v>
      </c>
      <c r="E1457" s="17">
        <v>4999</v>
      </c>
      <c r="F1457" s="17">
        <v>4999</v>
      </c>
      <c r="G1457" s="17">
        <v>799.84</v>
      </c>
      <c r="H1457" s="18">
        <v>339.93</v>
      </c>
      <c r="I1457" s="17">
        <v>0</v>
      </c>
      <c r="J1457" s="17" t="s">
        <v>558</v>
      </c>
      <c r="K1457" s="18">
        <f t="shared" si="68"/>
        <v>1139.77</v>
      </c>
      <c r="L1457" s="18">
        <f t="shared" si="69"/>
        <v>1139.77</v>
      </c>
    </row>
    <row r="1458" s="10" customFormat="1" ht="57" customHeight="1" spans="1:12">
      <c r="A1458" s="15">
        <f t="shared" si="70"/>
        <v>1456</v>
      </c>
      <c r="B1458" s="16" t="s">
        <v>2860</v>
      </c>
      <c r="C1458" s="16" t="s">
        <v>2861</v>
      </c>
      <c r="D1458" s="16" t="s">
        <v>487</v>
      </c>
      <c r="E1458" s="17">
        <v>4999</v>
      </c>
      <c r="F1458" s="17">
        <v>4999</v>
      </c>
      <c r="G1458" s="17">
        <v>799.84</v>
      </c>
      <c r="H1458" s="18">
        <v>339.93</v>
      </c>
      <c r="I1458" s="17">
        <v>0</v>
      </c>
      <c r="J1458" s="17" t="s">
        <v>558</v>
      </c>
      <c r="K1458" s="18">
        <f t="shared" si="68"/>
        <v>1139.77</v>
      </c>
      <c r="L1458" s="18">
        <f t="shared" si="69"/>
        <v>1139.77</v>
      </c>
    </row>
    <row r="1459" s="10" customFormat="1" ht="57" customHeight="1" spans="1:12">
      <c r="A1459" s="15">
        <f t="shared" si="70"/>
        <v>1457</v>
      </c>
      <c r="B1459" s="16" t="s">
        <v>2862</v>
      </c>
      <c r="C1459" s="16" t="s">
        <v>2863</v>
      </c>
      <c r="D1459" s="16" t="s">
        <v>489</v>
      </c>
      <c r="E1459" s="17">
        <v>4999</v>
      </c>
      <c r="F1459" s="17">
        <v>4999</v>
      </c>
      <c r="G1459" s="17">
        <v>799.84</v>
      </c>
      <c r="H1459" s="18">
        <v>339.93</v>
      </c>
      <c r="I1459" s="17">
        <v>0</v>
      </c>
      <c r="J1459" s="17" t="s">
        <v>558</v>
      </c>
      <c r="K1459" s="18">
        <f t="shared" si="68"/>
        <v>1139.77</v>
      </c>
      <c r="L1459" s="18">
        <f t="shared" si="69"/>
        <v>1139.77</v>
      </c>
    </row>
    <row r="1460" s="10" customFormat="1" ht="57" customHeight="1" spans="1:12">
      <c r="A1460" s="15">
        <f t="shared" si="70"/>
        <v>1458</v>
      </c>
      <c r="B1460" s="16" t="s">
        <v>2864</v>
      </c>
      <c r="C1460" s="16" t="s">
        <v>824</v>
      </c>
      <c r="D1460" s="16" t="s">
        <v>491</v>
      </c>
      <c r="E1460" s="17">
        <v>4999</v>
      </c>
      <c r="F1460" s="17">
        <v>4999</v>
      </c>
      <c r="G1460" s="17">
        <v>1599.68</v>
      </c>
      <c r="H1460" s="18">
        <v>679.86</v>
      </c>
      <c r="I1460" s="17">
        <v>0</v>
      </c>
      <c r="J1460" s="17" t="s">
        <v>528</v>
      </c>
      <c r="K1460" s="18">
        <f t="shared" si="68"/>
        <v>2279.54</v>
      </c>
      <c r="L1460" s="18">
        <f t="shared" si="69"/>
        <v>2279.54</v>
      </c>
    </row>
    <row r="1461" s="10" customFormat="1" ht="57" customHeight="1" spans="1:12">
      <c r="A1461" s="15">
        <f t="shared" si="70"/>
        <v>1459</v>
      </c>
      <c r="B1461" s="16" t="s">
        <v>2865</v>
      </c>
      <c r="C1461" s="16" t="s">
        <v>2866</v>
      </c>
      <c r="D1461" s="16" t="s">
        <v>491</v>
      </c>
      <c r="E1461" s="17">
        <v>4999</v>
      </c>
      <c r="F1461" s="17">
        <v>4999</v>
      </c>
      <c r="G1461" s="17">
        <v>1599.68</v>
      </c>
      <c r="H1461" s="18">
        <v>679.86</v>
      </c>
      <c r="I1461" s="17">
        <v>0</v>
      </c>
      <c r="J1461" s="17" t="s">
        <v>528</v>
      </c>
      <c r="K1461" s="18">
        <f t="shared" si="68"/>
        <v>2279.54</v>
      </c>
      <c r="L1461" s="18">
        <f t="shared" si="69"/>
        <v>2279.54</v>
      </c>
    </row>
    <row r="1462" s="10" customFormat="1" ht="57" customHeight="1" spans="1:12">
      <c r="A1462" s="15">
        <f t="shared" si="70"/>
        <v>1460</v>
      </c>
      <c r="B1462" s="16" t="s">
        <v>2867</v>
      </c>
      <c r="C1462" s="16" t="s">
        <v>1840</v>
      </c>
      <c r="D1462" s="16" t="s">
        <v>491</v>
      </c>
      <c r="E1462" s="17">
        <v>4999</v>
      </c>
      <c r="F1462" s="17">
        <v>4999</v>
      </c>
      <c r="G1462" s="17">
        <v>1599.68</v>
      </c>
      <c r="H1462" s="18">
        <v>679.86</v>
      </c>
      <c r="I1462" s="17">
        <v>0</v>
      </c>
      <c r="J1462" s="17" t="s">
        <v>528</v>
      </c>
      <c r="K1462" s="18">
        <f t="shared" si="68"/>
        <v>2279.54</v>
      </c>
      <c r="L1462" s="18">
        <f t="shared" si="69"/>
        <v>2279.54</v>
      </c>
    </row>
    <row r="1463" s="10" customFormat="1" ht="57" customHeight="1" spans="1:12">
      <c r="A1463" s="15">
        <f t="shared" si="70"/>
        <v>1461</v>
      </c>
      <c r="B1463" s="16" t="s">
        <v>2868</v>
      </c>
      <c r="C1463" s="16" t="s">
        <v>2204</v>
      </c>
      <c r="D1463" s="16" t="s">
        <v>491</v>
      </c>
      <c r="E1463" s="17">
        <v>4999</v>
      </c>
      <c r="F1463" s="17">
        <v>4999</v>
      </c>
      <c r="G1463" s="17">
        <v>799.84</v>
      </c>
      <c r="H1463" s="18">
        <v>339.93</v>
      </c>
      <c r="I1463" s="17">
        <v>0</v>
      </c>
      <c r="J1463" s="17" t="s">
        <v>734</v>
      </c>
      <c r="K1463" s="18">
        <f t="shared" si="68"/>
        <v>1139.77</v>
      </c>
      <c r="L1463" s="18">
        <f t="shared" si="69"/>
        <v>1139.77</v>
      </c>
    </row>
    <row r="1464" s="10" customFormat="1" ht="57" customHeight="1" spans="1:12">
      <c r="A1464" s="15">
        <f t="shared" si="70"/>
        <v>1462</v>
      </c>
      <c r="B1464" s="16" t="s">
        <v>2004</v>
      </c>
      <c r="C1464" s="16" t="s">
        <v>2869</v>
      </c>
      <c r="D1464" s="16" t="s">
        <v>491</v>
      </c>
      <c r="E1464" s="17">
        <v>4999</v>
      </c>
      <c r="F1464" s="17">
        <v>4999</v>
      </c>
      <c r="G1464" s="17">
        <v>1599.68</v>
      </c>
      <c r="H1464" s="18">
        <v>679.86</v>
      </c>
      <c r="I1464" s="17">
        <v>0</v>
      </c>
      <c r="J1464" s="17" t="s">
        <v>528</v>
      </c>
      <c r="K1464" s="18">
        <f t="shared" si="68"/>
        <v>2279.54</v>
      </c>
      <c r="L1464" s="18">
        <f t="shared" si="69"/>
        <v>2279.54</v>
      </c>
    </row>
    <row r="1465" s="10" customFormat="1" ht="57" customHeight="1" spans="1:12">
      <c r="A1465" s="15">
        <f t="shared" si="70"/>
        <v>1463</v>
      </c>
      <c r="B1465" s="16" t="s">
        <v>2870</v>
      </c>
      <c r="C1465" s="16" t="s">
        <v>599</v>
      </c>
      <c r="D1465" s="16" t="s">
        <v>491</v>
      </c>
      <c r="E1465" s="17">
        <v>4999</v>
      </c>
      <c r="F1465" s="17">
        <v>4999</v>
      </c>
      <c r="G1465" s="17">
        <v>1599.68</v>
      </c>
      <c r="H1465" s="18">
        <v>679.86</v>
      </c>
      <c r="I1465" s="17">
        <v>0</v>
      </c>
      <c r="J1465" s="17" t="s">
        <v>528</v>
      </c>
      <c r="K1465" s="18">
        <f t="shared" si="68"/>
        <v>2279.54</v>
      </c>
      <c r="L1465" s="18">
        <f t="shared" si="69"/>
        <v>2279.54</v>
      </c>
    </row>
    <row r="1466" s="10" customFormat="1" ht="57" customHeight="1" spans="1:12">
      <c r="A1466" s="15">
        <f t="shared" si="70"/>
        <v>1464</v>
      </c>
      <c r="B1466" s="16" t="s">
        <v>2871</v>
      </c>
      <c r="C1466" s="16" t="s">
        <v>2872</v>
      </c>
      <c r="D1466" s="16" t="s">
        <v>491</v>
      </c>
      <c r="E1466" s="17">
        <v>4999</v>
      </c>
      <c r="F1466" s="17">
        <v>4999</v>
      </c>
      <c r="G1466" s="17">
        <v>1599.68</v>
      </c>
      <c r="H1466" s="18">
        <v>679.86</v>
      </c>
      <c r="I1466" s="17">
        <v>0</v>
      </c>
      <c r="J1466" s="17" t="s">
        <v>528</v>
      </c>
      <c r="K1466" s="18">
        <f t="shared" si="68"/>
        <v>2279.54</v>
      </c>
      <c r="L1466" s="18">
        <f t="shared" si="69"/>
        <v>2279.54</v>
      </c>
    </row>
    <row r="1467" s="10" customFormat="1" ht="57" customHeight="1" spans="1:12">
      <c r="A1467" s="15">
        <f t="shared" si="70"/>
        <v>1465</v>
      </c>
      <c r="B1467" s="16" t="s">
        <v>2873</v>
      </c>
      <c r="C1467" s="16" t="s">
        <v>2874</v>
      </c>
      <c r="D1467" s="16" t="s">
        <v>491</v>
      </c>
      <c r="E1467" s="17">
        <v>4999</v>
      </c>
      <c r="F1467" s="17">
        <v>4999</v>
      </c>
      <c r="G1467" s="17">
        <v>1599.68</v>
      </c>
      <c r="H1467" s="18">
        <v>679.86</v>
      </c>
      <c r="I1467" s="17">
        <v>0</v>
      </c>
      <c r="J1467" s="17" t="s">
        <v>528</v>
      </c>
      <c r="K1467" s="18">
        <f t="shared" si="68"/>
        <v>2279.54</v>
      </c>
      <c r="L1467" s="18">
        <f t="shared" si="69"/>
        <v>2279.54</v>
      </c>
    </row>
    <row r="1468" s="10" customFormat="1" ht="57" customHeight="1" spans="1:12">
      <c r="A1468" s="15">
        <f t="shared" si="70"/>
        <v>1466</v>
      </c>
      <c r="B1468" s="16" t="s">
        <v>2875</v>
      </c>
      <c r="C1468" s="16" t="s">
        <v>2153</v>
      </c>
      <c r="D1468" s="16" t="s">
        <v>491</v>
      </c>
      <c r="E1468" s="17">
        <v>4999</v>
      </c>
      <c r="F1468" s="17">
        <v>4999</v>
      </c>
      <c r="G1468" s="17">
        <v>1599.68</v>
      </c>
      <c r="H1468" s="18">
        <v>679.86</v>
      </c>
      <c r="I1468" s="17">
        <v>0</v>
      </c>
      <c r="J1468" s="17" t="s">
        <v>528</v>
      </c>
      <c r="K1468" s="18">
        <f t="shared" si="68"/>
        <v>2279.54</v>
      </c>
      <c r="L1468" s="18">
        <f t="shared" si="69"/>
        <v>2279.54</v>
      </c>
    </row>
    <row r="1469" s="10" customFormat="1" ht="57" customHeight="1" spans="1:12">
      <c r="A1469" s="15">
        <f t="shared" si="70"/>
        <v>1467</v>
      </c>
      <c r="B1469" s="16" t="s">
        <v>2876</v>
      </c>
      <c r="C1469" s="16" t="s">
        <v>1822</v>
      </c>
      <c r="D1469" s="16" t="s">
        <v>493</v>
      </c>
      <c r="E1469" s="17">
        <v>4999</v>
      </c>
      <c r="F1469" s="17">
        <v>4999</v>
      </c>
      <c r="G1469" s="17">
        <v>1599.68</v>
      </c>
      <c r="H1469" s="18">
        <v>679.86</v>
      </c>
      <c r="I1469" s="17">
        <v>0</v>
      </c>
      <c r="J1469" s="17" t="s">
        <v>528</v>
      </c>
      <c r="K1469" s="18">
        <f t="shared" si="68"/>
        <v>2279.54</v>
      </c>
      <c r="L1469" s="18">
        <f t="shared" si="69"/>
        <v>2279.54</v>
      </c>
    </row>
    <row r="1470" s="10" customFormat="1" ht="57" customHeight="1" spans="1:12">
      <c r="A1470" s="15">
        <f t="shared" si="70"/>
        <v>1468</v>
      </c>
      <c r="B1470" s="16" t="s">
        <v>2877</v>
      </c>
      <c r="C1470" s="16" t="s">
        <v>1794</v>
      </c>
      <c r="D1470" s="16" t="s">
        <v>493</v>
      </c>
      <c r="E1470" s="17">
        <v>4999</v>
      </c>
      <c r="F1470" s="17">
        <v>4999</v>
      </c>
      <c r="G1470" s="17">
        <v>1599.68</v>
      </c>
      <c r="H1470" s="18">
        <v>679.86</v>
      </c>
      <c r="I1470" s="17">
        <v>0</v>
      </c>
      <c r="J1470" s="17" t="s">
        <v>528</v>
      </c>
      <c r="K1470" s="18">
        <f t="shared" si="68"/>
        <v>2279.54</v>
      </c>
      <c r="L1470" s="18">
        <f t="shared" si="69"/>
        <v>2279.54</v>
      </c>
    </row>
    <row r="1471" s="10" customFormat="1" ht="57" customHeight="1" spans="1:12">
      <c r="A1471" s="15">
        <f t="shared" si="70"/>
        <v>1469</v>
      </c>
      <c r="B1471" s="16" t="s">
        <v>2878</v>
      </c>
      <c r="C1471" s="16" t="s">
        <v>1303</v>
      </c>
      <c r="D1471" s="16" t="s">
        <v>493</v>
      </c>
      <c r="E1471" s="17">
        <v>4999</v>
      </c>
      <c r="F1471" s="17">
        <v>4999</v>
      </c>
      <c r="G1471" s="17">
        <v>1599.68</v>
      </c>
      <c r="H1471" s="18">
        <v>679.86</v>
      </c>
      <c r="I1471" s="17">
        <v>0</v>
      </c>
      <c r="J1471" s="17" t="s">
        <v>528</v>
      </c>
      <c r="K1471" s="18">
        <f t="shared" si="68"/>
        <v>2279.54</v>
      </c>
      <c r="L1471" s="18">
        <f t="shared" si="69"/>
        <v>2279.54</v>
      </c>
    </row>
    <row r="1472" s="10" customFormat="1" ht="57" customHeight="1" spans="1:12">
      <c r="A1472" s="15">
        <f t="shared" si="70"/>
        <v>1470</v>
      </c>
      <c r="B1472" s="16" t="s">
        <v>2879</v>
      </c>
      <c r="C1472" s="16" t="s">
        <v>741</v>
      </c>
      <c r="D1472" s="16" t="s">
        <v>493</v>
      </c>
      <c r="E1472" s="17">
        <v>4999</v>
      </c>
      <c r="F1472" s="17">
        <v>4999</v>
      </c>
      <c r="G1472" s="17">
        <v>1599.68</v>
      </c>
      <c r="H1472" s="18">
        <v>679.86</v>
      </c>
      <c r="I1472" s="17">
        <v>0</v>
      </c>
      <c r="J1472" s="17" t="s">
        <v>528</v>
      </c>
      <c r="K1472" s="18">
        <f t="shared" si="68"/>
        <v>2279.54</v>
      </c>
      <c r="L1472" s="18">
        <f t="shared" si="69"/>
        <v>2279.54</v>
      </c>
    </row>
    <row r="1473" s="10" customFormat="1" ht="57" customHeight="1" spans="1:12">
      <c r="A1473" s="15">
        <f t="shared" si="70"/>
        <v>1471</v>
      </c>
      <c r="B1473" s="16" t="s">
        <v>2880</v>
      </c>
      <c r="C1473" s="16" t="s">
        <v>2881</v>
      </c>
      <c r="D1473" s="16" t="s">
        <v>493</v>
      </c>
      <c r="E1473" s="17">
        <v>4999</v>
      </c>
      <c r="F1473" s="17">
        <v>4999</v>
      </c>
      <c r="G1473" s="17">
        <v>1599.68</v>
      </c>
      <c r="H1473" s="18">
        <v>679.86</v>
      </c>
      <c r="I1473" s="17">
        <v>0</v>
      </c>
      <c r="J1473" s="17" t="s">
        <v>528</v>
      </c>
      <c r="K1473" s="18">
        <f t="shared" si="68"/>
        <v>2279.54</v>
      </c>
      <c r="L1473" s="18">
        <f t="shared" si="69"/>
        <v>2279.54</v>
      </c>
    </row>
    <row r="1474" s="10" customFormat="1" ht="57" customHeight="1" spans="1:12">
      <c r="A1474" s="15">
        <f t="shared" si="70"/>
        <v>1472</v>
      </c>
      <c r="B1474" s="16" t="s">
        <v>2882</v>
      </c>
      <c r="C1474" s="16" t="s">
        <v>701</v>
      </c>
      <c r="D1474" s="16" t="s">
        <v>493</v>
      </c>
      <c r="E1474" s="17">
        <v>4999</v>
      </c>
      <c r="F1474" s="17">
        <v>4999</v>
      </c>
      <c r="G1474" s="17">
        <v>1599.68</v>
      </c>
      <c r="H1474" s="18">
        <v>679.86</v>
      </c>
      <c r="I1474" s="17">
        <v>0</v>
      </c>
      <c r="J1474" s="17" t="s">
        <v>528</v>
      </c>
      <c r="K1474" s="18">
        <f t="shared" si="68"/>
        <v>2279.54</v>
      </c>
      <c r="L1474" s="18">
        <f t="shared" si="69"/>
        <v>2279.54</v>
      </c>
    </row>
    <row r="1475" s="10" customFormat="1" ht="57" customHeight="1" spans="1:12">
      <c r="A1475" s="15">
        <f t="shared" si="70"/>
        <v>1473</v>
      </c>
      <c r="B1475" s="16" t="s">
        <v>2883</v>
      </c>
      <c r="C1475" s="16" t="s">
        <v>2884</v>
      </c>
      <c r="D1475" s="16" t="s">
        <v>493</v>
      </c>
      <c r="E1475" s="17">
        <v>4999</v>
      </c>
      <c r="F1475" s="17">
        <v>4999</v>
      </c>
      <c r="G1475" s="17">
        <v>1599.68</v>
      </c>
      <c r="H1475" s="18">
        <v>679.86</v>
      </c>
      <c r="I1475" s="17">
        <v>0</v>
      </c>
      <c r="J1475" s="17" t="s">
        <v>528</v>
      </c>
      <c r="K1475" s="18">
        <f t="shared" si="68"/>
        <v>2279.54</v>
      </c>
      <c r="L1475" s="18">
        <f t="shared" si="69"/>
        <v>2279.54</v>
      </c>
    </row>
    <row r="1476" s="10" customFormat="1" ht="57" customHeight="1" spans="1:12">
      <c r="A1476" s="15">
        <f t="shared" si="70"/>
        <v>1474</v>
      </c>
      <c r="B1476" s="16" t="s">
        <v>2885</v>
      </c>
      <c r="C1476" s="16" t="s">
        <v>2886</v>
      </c>
      <c r="D1476" s="16" t="s">
        <v>493</v>
      </c>
      <c r="E1476" s="17">
        <v>4999</v>
      </c>
      <c r="F1476" s="17">
        <v>4999</v>
      </c>
      <c r="G1476" s="17">
        <v>799.84</v>
      </c>
      <c r="H1476" s="18">
        <v>339.93</v>
      </c>
      <c r="I1476" s="17">
        <v>0</v>
      </c>
      <c r="J1476" s="17" t="s">
        <v>558</v>
      </c>
      <c r="K1476" s="18">
        <f t="shared" ref="K1476:K1519" si="71">G1476+H1476</f>
        <v>1139.77</v>
      </c>
      <c r="L1476" s="18">
        <f t="shared" ref="L1476:L1519" si="72">K1476</f>
        <v>1139.77</v>
      </c>
    </row>
    <row r="1477" s="10" customFormat="1" ht="57" customHeight="1" spans="1:12">
      <c r="A1477" s="15">
        <f t="shared" si="70"/>
        <v>1475</v>
      </c>
      <c r="B1477" s="16" t="s">
        <v>2887</v>
      </c>
      <c r="C1477" s="16" t="s">
        <v>2105</v>
      </c>
      <c r="D1477" s="16" t="s">
        <v>495</v>
      </c>
      <c r="E1477" s="17">
        <v>4999</v>
      </c>
      <c r="F1477" s="17">
        <v>4999</v>
      </c>
      <c r="G1477" s="17">
        <v>1599.68</v>
      </c>
      <c r="H1477" s="18">
        <v>679.86</v>
      </c>
      <c r="I1477" s="17">
        <v>0</v>
      </c>
      <c r="J1477" s="17" t="s">
        <v>528</v>
      </c>
      <c r="K1477" s="18">
        <f t="shared" si="71"/>
        <v>2279.54</v>
      </c>
      <c r="L1477" s="18">
        <f t="shared" si="72"/>
        <v>2279.54</v>
      </c>
    </row>
    <row r="1478" s="10" customFormat="1" ht="57" customHeight="1" spans="1:12">
      <c r="A1478" s="15">
        <f t="shared" si="70"/>
        <v>1476</v>
      </c>
      <c r="B1478" s="16" t="s">
        <v>2888</v>
      </c>
      <c r="C1478" s="16" t="s">
        <v>2889</v>
      </c>
      <c r="D1478" s="16" t="s">
        <v>495</v>
      </c>
      <c r="E1478" s="17">
        <v>4999</v>
      </c>
      <c r="F1478" s="17">
        <v>4999</v>
      </c>
      <c r="G1478" s="17">
        <v>1599.68</v>
      </c>
      <c r="H1478" s="18">
        <v>679.86</v>
      </c>
      <c r="I1478" s="17">
        <v>0</v>
      </c>
      <c r="J1478" s="17" t="s">
        <v>528</v>
      </c>
      <c r="K1478" s="18">
        <f t="shared" si="71"/>
        <v>2279.54</v>
      </c>
      <c r="L1478" s="18">
        <f t="shared" si="72"/>
        <v>2279.54</v>
      </c>
    </row>
    <row r="1479" s="10" customFormat="1" ht="57" customHeight="1" spans="1:12">
      <c r="A1479" s="15">
        <f t="shared" si="70"/>
        <v>1477</v>
      </c>
      <c r="B1479" s="16" t="s">
        <v>2890</v>
      </c>
      <c r="C1479" s="16" t="s">
        <v>747</v>
      </c>
      <c r="D1479" s="16" t="s">
        <v>497</v>
      </c>
      <c r="E1479" s="17">
        <v>4999</v>
      </c>
      <c r="F1479" s="17">
        <v>4999</v>
      </c>
      <c r="G1479" s="17">
        <v>799.84</v>
      </c>
      <c r="H1479" s="18">
        <v>339.93</v>
      </c>
      <c r="I1479" s="17">
        <v>0</v>
      </c>
      <c r="J1479" s="17" t="s">
        <v>558</v>
      </c>
      <c r="K1479" s="18">
        <f t="shared" si="71"/>
        <v>1139.77</v>
      </c>
      <c r="L1479" s="18">
        <f t="shared" si="72"/>
        <v>1139.77</v>
      </c>
    </row>
    <row r="1480" s="10" customFormat="1" ht="57" customHeight="1" spans="1:12">
      <c r="A1480" s="15">
        <f t="shared" si="70"/>
        <v>1478</v>
      </c>
      <c r="B1480" s="16" t="s">
        <v>2891</v>
      </c>
      <c r="C1480" s="16" t="s">
        <v>662</v>
      </c>
      <c r="D1480" s="16" t="s">
        <v>497</v>
      </c>
      <c r="E1480" s="17">
        <v>4999</v>
      </c>
      <c r="F1480" s="17">
        <v>4999</v>
      </c>
      <c r="G1480" s="17">
        <v>1599.68</v>
      </c>
      <c r="H1480" s="18">
        <v>679.86</v>
      </c>
      <c r="I1480" s="17">
        <v>0</v>
      </c>
      <c r="J1480" s="17" t="s">
        <v>528</v>
      </c>
      <c r="K1480" s="18">
        <f t="shared" si="71"/>
        <v>2279.54</v>
      </c>
      <c r="L1480" s="18">
        <f t="shared" si="72"/>
        <v>2279.54</v>
      </c>
    </row>
    <row r="1481" s="10" customFormat="1" ht="57" customHeight="1" spans="1:12">
      <c r="A1481" s="15">
        <f t="shared" si="70"/>
        <v>1479</v>
      </c>
      <c r="B1481" s="16" t="s">
        <v>2892</v>
      </c>
      <c r="C1481" s="16" t="s">
        <v>2893</v>
      </c>
      <c r="D1481" s="16" t="s">
        <v>499</v>
      </c>
      <c r="E1481" s="17">
        <v>4999</v>
      </c>
      <c r="F1481" s="17">
        <v>4999</v>
      </c>
      <c r="G1481" s="17">
        <v>1599.68</v>
      </c>
      <c r="H1481" s="18">
        <v>679.86</v>
      </c>
      <c r="I1481" s="17">
        <v>0</v>
      </c>
      <c r="J1481" s="17" t="s">
        <v>528</v>
      </c>
      <c r="K1481" s="18">
        <f t="shared" si="71"/>
        <v>2279.54</v>
      </c>
      <c r="L1481" s="18">
        <f t="shared" si="72"/>
        <v>2279.54</v>
      </c>
    </row>
    <row r="1482" s="10" customFormat="1" ht="57" customHeight="1" spans="1:12">
      <c r="A1482" s="15">
        <f t="shared" si="70"/>
        <v>1480</v>
      </c>
      <c r="B1482" s="16" t="s">
        <v>2894</v>
      </c>
      <c r="C1482" s="16" t="s">
        <v>2895</v>
      </c>
      <c r="D1482" s="16" t="s">
        <v>501</v>
      </c>
      <c r="E1482" s="17">
        <v>4999</v>
      </c>
      <c r="F1482" s="17">
        <v>4999</v>
      </c>
      <c r="G1482" s="17">
        <v>1599.68</v>
      </c>
      <c r="H1482" s="18">
        <v>679.86</v>
      </c>
      <c r="I1482" s="17">
        <v>0</v>
      </c>
      <c r="J1482" s="17" t="s">
        <v>528</v>
      </c>
      <c r="K1482" s="18">
        <f t="shared" si="71"/>
        <v>2279.54</v>
      </c>
      <c r="L1482" s="18">
        <f t="shared" si="72"/>
        <v>2279.54</v>
      </c>
    </row>
    <row r="1483" s="10" customFormat="1" ht="57" customHeight="1" spans="1:12">
      <c r="A1483" s="15">
        <f t="shared" si="70"/>
        <v>1481</v>
      </c>
      <c r="B1483" s="16" t="s">
        <v>2896</v>
      </c>
      <c r="C1483" s="16" t="s">
        <v>2897</v>
      </c>
      <c r="D1483" s="16" t="s">
        <v>503</v>
      </c>
      <c r="E1483" s="17">
        <v>4999</v>
      </c>
      <c r="F1483" s="17">
        <v>4999</v>
      </c>
      <c r="G1483" s="17">
        <v>1599.68</v>
      </c>
      <c r="H1483" s="18">
        <v>679.86</v>
      </c>
      <c r="I1483" s="17">
        <v>0</v>
      </c>
      <c r="J1483" s="17" t="s">
        <v>528</v>
      </c>
      <c r="K1483" s="18">
        <f t="shared" si="71"/>
        <v>2279.54</v>
      </c>
      <c r="L1483" s="18">
        <f t="shared" si="72"/>
        <v>2279.54</v>
      </c>
    </row>
    <row r="1484" s="10" customFormat="1" ht="57" customHeight="1" spans="1:12">
      <c r="A1484" s="15">
        <f t="shared" si="70"/>
        <v>1482</v>
      </c>
      <c r="B1484" s="16" t="s">
        <v>2898</v>
      </c>
      <c r="C1484" s="16" t="s">
        <v>2899</v>
      </c>
      <c r="D1484" s="16" t="s">
        <v>503</v>
      </c>
      <c r="E1484" s="17">
        <v>4999</v>
      </c>
      <c r="F1484" s="17">
        <v>4999</v>
      </c>
      <c r="G1484" s="17">
        <v>1599.68</v>
      </c>
      <c r="H1484" s="18">
        <v>679.86</v>
      </c>
      <c r="I1484" s="17">
        <v>0</v>
      </c>
      <c r="J1484" s="17" t="s">
        <v>528</v>
      </c>
      <c r="K1484" s="18">
        <f t="shared" si="71"/>
        <v>2279.54</v>
      </c>
      <c r="L1484" s="18">
        <f t="shared" si="72"/>
        <v>2279.54</v>
      </c>
    </row>
    <row r="1485" s="10" customFormat="1" ht="57" customHeight="1" spans="1:12">
      <c r="A1485" s="15">
        <f t="shared" si="70"/>
        <v>1483</v>
      </c>
      <c r="B1485" s="16" t="s">
        <v>2900</v>
      </c>
      <c r="C1485" s="16" t="s">
        <v>673</v>
      </c>
      <c r="D1485" s="16" t="s">
        <v>503</v>
      </c>
      <c r="E1485" s="17">
        <v>4999</v>
      </c>
      <c r="F1485" s="17">
        <v>4999</v>
      </c>
      <c r="G1485" s="17">
        <v>1599.68</v>
      </c>
      <c r="H1485" s="18">
        <v>679.86</v>
      </c>
      <c r="I1485" s="17">
        <v>0</v>
      </c>
      <c r="J1485" s="17" t="s">
        <v>528</v>
      </c>
      <c r="K1485" s="18">
        <f t="shared" si="71"/>
        <v>2279.54</v>
      </c>
      <c r="L1485" s="18">
        <f t="shared" si="72"/>
        <v>2279.54</v>
      </c>
    </row>
    <row r="1486" s="10" customFormat="1" ht="57" customHeight="1" spans="1:12">
      <c r="A1486" s="15">
        <f t="shared" si="70"/>
        <v>1484</v>
      </c>
      <c r="B1486" s="16" t="s">
        <v>2901</v>
      </c>
      <c r="C1486" s="16" t="s">
        <v>701</v>
      </c>
      <c r="D1486" s="16" t="s">
        <v>505</v>
      </c>
      <c r="E1486" s="17">
        <v>4999</v>
      </c>
      <c r="F1486" s="17">
        <v>4999</v>
      </c>
      <c r="G1486" s="17">
        <v>1599.68</v>
      </c>
      <c r="H1486" s="18">
        <v>679.86</v>
      </c>
      <c r="I1486" s="17">
        <v>0</v>
      </c>
      <c r="J1486" s="17" t="s">
        <v>528</v>
      </c>
      <c r="K1486" s="18">
        <f t="shared" si="71"/>
        <v>2279.54</v>
      </c>
      <c r="L1486" s="18">
        <f t="shared" si="72"/>
        <v>2279.54</v>
      </c>
    </row>
    <row r="1487" s="10" customFormat="1" ht="57" customHeight="1" spans="1:12">
      <c r="A1487" s="15">
        <f t="shared" si="70"/>
        <v>1485</v>
      </c>
      <c r="B1487" s="16" t="s">
        <v>2902</v>
      </c>
      <c r="C1487" s="16" t="s">
        <v>2131</v>
      </c>
      <c r="D1487" s="16" t="s">
        <v>507</v>
      </c>
      <c r="E1487" s="17">
        <v>4999</v>
      </c>
      <c r="F1487" s="17">
        <v>4999</v>
      </c>
      <c r="G1487" s="17">
        <v>1599.68</v>
      </c>
      <c r="H1487" s="18">
        <v>679.86</v>
      </c>
      <c r="I1487" s="17">
        <v>0</v>
      </c>
      <c r="J1487" s="17" t="s">
        <v>528</v>
      </c>
      <c r="K1487" s="18">
        <f t="shared" si="71"/>
        <v>2279.54</v>
      </c>
      <c r="L1487" s="18">
        <f t="shared" si="72"/>
        <v>2279.54</v>
      </c>
    </row>
    <row r="1488" s="10" customFormat="1" ht="57" customHeight="1" spans="1:12">
      <c r="A1488" s="15">
        <f t="shared" si="70"/>
        <v>1486</v>
      </c>
      <c r="B1488" s="16" t="s">
        <v>2903</v>
      </c>
      <c r="C1488" s="16" t="s">
        <v>1249</v>
      </c>
      <c r="D1488" s="16" t="s">
        <v>509</v>
      </c>
      <c r="E1488" s="17">
        <v>4999</v>
      </c>
      <c r="F1488" s="17">
        <v>4999</v>
      </c>
      <c r="G1488" s="17">
        <v>1599.68</v>
      </c>
      <c r="H1488" s="18">
        <v>679.86</v>
      </c>
      <c r="I1488" s="17">
        <v>0</v>
      </c>
      <c r="J1488" s="17" t="s">
        <v>528</v>
      </c>
      <c r="K1488" s="18">
        <f t="shared" si="71"/>
        <v>2279.54</v>
      </c>
      <c r="L1488" s="18">
        <f t="shared" si="72"/>
        <v>2279.54</v>
      </c>
    </row>
    <row r="1489" s="10" customFormat="1" ht="57" customHeight="1" spans="1:12">
      <c r="A1489" s="15">
        <f t="shared" si="70"/>
        <v>1487</v>
      </c>
      <c r="B1489" s="16" t="s">
        <v>2904</v>
      </c>
      <c r="C1489" s="16" t="s">
        <v>2905</v>
      </c>
      <c r="D1489" s="16" t="s">
        <v>509</v>
      </c>
      <c r="E1489" s="17">
        <v>4999</v>
      </c>
      <c r="F1489" s="17">
        <v>4999</v>
      </c>
      <c r="G1489" s="17">
        <v>799.84</v>
      </c>
      <c r="H1489" s="18">
        <v>339.93</v>
      </c>
      <c r="I1489" s="17">
        <v>0</v>
      </c>
      <c r="J1489" s="17" t="s">
        <v>558</v>
      </c>
      <c r="K1489" s="18">
        <f t="shared" si="71"/>
        <v>1139.77</v>
      </c>
      <c r="L1489" s="18">
        <f t="shared" si="72"/>
        <v>1139.77</v>
      </c>
    </row>
    <row r="1490" s="10" customFormat="1" ht="57" customHeight="1" spans="1:12">
      <c r="A1490" s="15">
        <f t="shared" si="70"/>
        <v>1488</v>
      </c>
      <c r="B1490" s="16" t="s">
        <v>2906</v>
      </c>
      <c r="C1490" s="16" t="s">
        <v>2907</v>
      </c>
      <c r="D1490" s="16" t="s">
        <v>511</v>
      </c>
      <c r="E1490" s="17">
        <v>4999</v>
      </c>
      <c r="F1490" s="17">
        <v>4999</v>
      </c>
      <c r="G1490" s="17">
        <v>1599.68</v>
      </c>
      <c r="H1490" s="18">
        <v>679.86</v>
      </c>
      <c r="I1490" s="17">
        <v>0</v>
      </c>
      <c r="J1490" s="17" t="s">
        <v>528</v>
      </c>
      <c r="K1490" s="18">
        <f t="shared" si="71"/>
        <v>2279.54</v>
      </c>
      <c r="L1490" s="18">
        <f t="shared" si="72"/>
        <v>2279.54</v>
      </c>
    </row>
    <row r="1491" s="10" customFormat="1" ht="57" customHeight="1" spans="1:12">
      <c r="A1491" s="15">
        <f t="shared" si="70"/>
        <v>1489</v>
      </c>
      <c r="B1491" s="16" t="s">
        <v>2908</v>
      </c>
      <c r="C1491" s="16" t="s">
        <v>2909</v>
      </c>
      <c r="D1491" s="16" t="s">
        <v>511</v>
      </c>
      <c r="E1491" s="17">
        <v>4999</v>
      </c>
      <c r="F1491" s="17">
        <v>4999</v>
      </c>
      <c r="G1491" s="17">
        <v>1599.68</v>
      </c>
      <c r="H1491" s="18">
        <v>679.86</v>
      </c>
      <c r="I1491" s="17">
        <v>0</v>
      </c>
      <c r="J1491" s="17" t="s">
        <v>528</v>
      </c>
      <c r="K1491" s="18">
        <f t="shared" si="71"/>
        <v>2279.54</v>
      </c>
      <c r="L1491" s="18">
        <f t="shared" si="72"/>
        <v>2279.54</v>
      </c>
    </row>
    <row r="1492" s="10" customFormat="1" ht="57" customHeight="1" spans="1:12">
      <c r="A1492" s="15">
        <f t="shared" si="70"/>
        <v>1490</v>
      </c>
      <c r="B1492" s="16" t="s">
        <v>2910</v>
      </c>
      <c r="C1492" s="16" t="s">
        <v>2911</v>
      </c>
      <c r="D1492" s="16" t="s">
        <v>511</v>
      </c>
      <c r="E1492" s="17">
        <v>4999</v>
      </c>
      <c r="F1492" s="17">
        <v>4999</v>
      </c>
      <c r="G1492" s="17">
        <v>1599.68</v>
      </c>
      <c r="H1492" s="18">
        <v>679.86</v>
      </c>
      <c r="I1492" s="17">
        <v>0</v>
      </c>
      <c r="J1492" s="17" t="s">
        <v>528</v>
      </c>
      <c r="K1492" s="18">
        <f t="shared" si="71"/>
        <v>2279.54</v>
      </c>
      <c r="L1492" s="18">
        <f t="shared" si="72"/>
        <v>2279.54</v>
      </c>
    </row>
    <row r="1493" s="10" customFormat="1" ht="57" customHeight="1" spans="1:12">
      <c r="A1493" s="15">
        <f t="shared" si="70"/>
        <v>1491</v>
      </c>
      <c r="B1493" s="16" t="s">
        <v>2912</v>
      </c>
      <c r="C1493" s="16" t="s">
        <v>685</v>
      </c>
      <c r="D1493" s="16" t="s">
        <v>511</v>
      </c>
      <c r="E1493" s="17">
        <v>4999</v>
      </c>
      <c r="F1493" s="17">
        <v>4999</v>
      </c>
      <c r="G1493" s="17">
        <v>1599.68</v>
      </c>
      <c r="H1493" s="18">
        <v>679.86</v>
      </c>
      <c r="I1493" s="17">
        <v>0</v>
      </c>
      <c r="J1493" s="17" t="s">
        <v>528</v>
      </c>
      <c r="K1493" s="18">
        <f t="shared" si="71"/>
        <v>2279.54</v>
      </c>
      <c r="L1493" s="18">
        <f t="shared" si="72"/>
        <v>2279.54</v>
      </c>
    </row>
    <row r="1494" s="10" customFormat="1" ht="57" customHeight="1" spans="1:12">
      <c r="A1494" s="15">
        <f t="shared" si="70"/>
        <v>1492</v>
      </c>
      <c r="B1494" s="16" t="s">
        <v>2913</v>
      </c>
      <c r="C1494" s="16" t="s">
        <v>1305</v>
      </c>
      <c r="D1494" s="16" t="s">
        <v>511</v>
      </c>
      <c r="E1494" s="17">
        <v>4999</v>
      </c>
      <c r="F1494" s="17">
        <v>4999</v>
      </c>
      <c r="G1494" s="17">
        <v>1599.68</v>
      </c>
      <c r="H1494" s="18">
        <v>679.86</v>
      </c>
      <c r="I1494" s="17">
        <v>0</v>
      </c>
      <c r="J1494" s="17" t="s">
        <v>528</v>
      </c>
      <c r="K1494" s="18">
        <f t="shared" si="71"/>
        <v>2279.54</v>
      </c>
      <c r="L1494" s="18">
        <f t="shared" si="72"/>
        <v>2279.54</v>
      </c>
    </row>
    <row r="1495" s="10" customFormat="1" ht="57" customHeight="1" spans="1:12">
      <c r="A1495" s="15">
        <f t="shared" si="70"/>
        <v>1493</v>
      </c>
      <c r="B1495" s="16" t="s">
        <v>2914</v>
      </c>
      <c r="C1495" s="16" t="s">
        <v>1545</v>
      </c>
      <c r="D1495" s="16" t="s">
        <v>511</v>
      </c>
      <c r="E1495" s="17">
        <v>4999</v>
      </c>
      <c r="F1495" s="17">
        <v>4999</v>
      </c>
      <c r="G1495" s="17">
        <v>1599.68</v>
      </c>
      <c r="H1495" s="18">
        <v>679.86</v>
      </c>
      <c r="I1495" s="17">
        <v>0</v>
      </c>
      <c r="J1495" s="17" t="s">
        <v>528</v>
      </c>
      <c r="K1495" s="18">
        <f t="shared" si="71"/>
        <v>2279.54</v>
      </c>
      <c r="L1495" s="18">
        <f t="shared" si="72"/>
        <v>2279.54</v>
      </c>
    </row>
    <row r="1496" s="10" customFormat="1" ht="57" customHeight="1" spans="1:12">
      <c r="A1496" s="15">
        <f t="shared" si="70"/>
        <v>1494</v>
      </c>
      <c r="B1496" s="16" t="s">
        <v>2915</v>
      </c>
      <c r="C1496" s="16" t="s">
        <v>1794</v>
      </c>
      <c r="D1496" s="16" t="s">
        <v>511</v>
      </c>
      <c r="E1496" s="17">
        <v>4999</v>
      </c>
      <c r="F1496" s="17">
        <v>4999</v>
      </c>
      <c r="G1496" s="17">
        <v>1599.68</v>
      </c>
      <c r="H1496" s="18">
        <v>679.86</v>
      </c>
      <c r="I1496" s="17">
        <v>0</v>
      </c>
      <c r="J1496" s="17" t="s">
        <v>528</v>
      </c>
      <c r="K1496" s="18">
        <f t="shared" si="71"/>
        <v>2279.54</v>
      </c>
      <c r="L1496" s="18">
        <f t="shared" si="72"/>
        <v>2279.54</v>
      </c>
    </row>
    <row r="1497" s="10" customFormat="1" ht="57" customHeight="1" spans="1:12">
      <c r="A1497" s="15">
        <f t="shared" si="70"/>
        <v>1495</v>
      </c>
      <c r="B1497" s="16" t="s">
        <v>2916</v>
      </c>
      <c r="C1497" s="16" t="s">
        <v>562</v>
      </c>
      <c r="D1497" s="16" t="s">
        <v>511</v>
      </c>
      <c r="E1497" s="17">
        <v>4999</v>
      </c>
      <c r="F1497" s="17">
        <v>4999</v>
      </c>
      <c r="G1497" s="17">
        <v>1599.68</v>
      </c>
      <c r="H1497" s="18">
        <v>679.86</v>
      </c>
      <c r="I1497" s="17">
        <v>0</v>
      </c>
      <c r="J1497" s="17" t="s">
        <v>528</v>
      </c>
      <c r="K1497" s="18">
        <f t="shared" si="71"/>
        <v>2279.54</v>
      </c>
      <c r="L1497" s="18">
        <f t="shared" si="72"/>
        <v>2279.54</v>
      </c>
    </row>
    <row r="1498" s="10" customFormat="1" ht="57" customHeight="1" spans="1:12">
      <c r="A1498" s="15">
        <f t="shared" si="70"/>
        <v>1496</v>
      </c>
      <c r="B1498" s="16" t="s">
        <v>2917</v>
      </c>
      <c r="C1498" s="16" t="s">
        <v>2420</v>
      </c>
      <c r="D1498" s="16" t="s">
        <v>511</v>
      </c>
      <c r="E1498" s="17">
        <v>4999</v>
      </c>
      <c r="F1498" s="17">
        <v>4999</v>
      </c>
      <c r="G1498" s="17">
        <v>1599.68</v>
      </c>
      <c r="H1498" s="18">
        <v>679.86</v>
      </c>
      <c r="I1498" s="17">
        <v>0</v>
      </c>
      <c r="J1498" s="17" t="s">
        <v>528</v>
      </c>
      <c r="K1498" s="18">
        <f t="shared" si="71"/>
        <v>2279.54</v>
      </c>
      <c r="L1498" s="18">
        <f t="shared" si="72"/>
        <v>2279.54</v>
      </c>
    </row>
    <row r="1499" s="10" customFormat="1" ht="57" customHeight="1" spans="1:12">
      <c r="A1499" s="15">
        <f t="shared" si="70"/>
        <v>1497</v>
      </c>
      <c r="B1499" s="16" t="s">
        <v>2918</v>
      </c>
      <c r="C1499" s="16" t="s">
        <v>701</v>
      </c>
      <c r="D1499" s="16" t="s">
        <v>511</v>
      </c>
      <c r="E1499" s="17">
        <v>4999</v>
      </c>
      <c r="F1499" s="17">
        <v>4999</v>
      </c>
      <c r="G1499" s="17">
        <v>1599.68</v>
      </c>
      <c r="H1499" s="18">
        <v>679.86</v>
      </c>
      <c r="I1499" s="17">
        <v>0</v>
      </c>
      <c r="J1499" s="17" t="s">
        <v>528</v>
      </c>
      <c r="K1499" s="18">
        <f t="shared" si="71"/>
        <v>2279.54</v>
      </c>
      <c r="L1499" s="18">
        <f t="shared" si="72"/>
        <v>2279.54</v>
      </c>
    </row>
    <row r="1500" s="10" customFormat="1" ht="57" customHeight="1" spans="1:12">
      <c r="A1500" s="15">
        <f t="shared" si="70"/>
        <v>1498</v>
      </c>
      <c r="B1500" s="16" t="s">
        <v>2919</v>
      </c>
      <c r="C1500" s="16" t="s">
        <v>806</v>
      </c>
      <c r="D1500" s="16" t="s">
        <v>511</v>
      </c>
      <c r="E1500" s="17">
        <v>4999</v>
      </c>
      <c r="F1500" s="17">
        <v>4999</v>
      </c>
      <c r="G1500" s="17">
        <v>1599.68</v>
      </c>
      <c r="H1500" s="18">
        <v>679.86</v>
      </c>
      <c r="I1500" s="17">
        <v>0</v>
      </c>
      <c r="J1500" s="17" t="s">
        <v>528</v>
      </c>
      <c r="K1500" s="18">
        <f t="shared" si="71"/>
        <v>2279.54</v>
      </c>
      <c r="L1500" s="18">
        <f t="shared" si="72"/>
        <v>2279.54</v>
      </c>
    </row>
    <row r="1501" s="10" customFormat="1" ht="57" customHeight="1" spans="1:12">
      <c r="A1501" s="15">
        <f t="shared" si="70"/>
        <v>1499</v>
      </c>
      <c r="B1501" s="16" t="s">
        <v>2920</v>
      </c>
      <c r="C1501" s="16" t="s">
        <v>676</v>
      </c>
      <c r="D1501" s="16" t="s">
        <v>511</v>
      </c>
      <c r="E1501" s="17">
        <v>4999</v>
      </c>
      <c r="F1501" s="17">
        <v>4999</v>
      </c>
      <c r="G1501" s="17">
        <v>1599.68</v>
      </c>
      <c r="H1501" s="18">
        <v>679.86</v>
      </c>
      <c r="I1501" s="17">
        <v>0</v>
      </c>
      <c r="J1501" s="17" t="s">
        <v>528</v>
      </c>
      <c r="K1501" s="18">
        <f t="shared" si="71"/>
        <v>2279.54</v>
      </c>
      <c r="L1501" s="18">
        <f t="shared" si="72"/>
        <v>2279.54</v>
      </c>
    </row>
    <row r="1502" s="10" customFormat="1" ht="57" customHeight="1" spans="1:12">
      <c r="A1502" s="15">
        <f t="shared" si="70"/>
        <v>1500</v>
      </c>
      <c r="B1502" s="16" t="s">
        <v>2921</v>
      </c>
      <c r="C1502" s="16" t="s">
        <v>681</v>
      </c>
      <c r="D1502" s="16" t="s">
        <v>511</v>
      </c>
      <c r="E1502" s="17">
        <v>4999</v>
      </c>
      <c r="F1502" s="17">
        <v>4999</v>
      </c>
      <c r="G1502" s="17">
        <v>1599.68</v>
      </c>
      <c r="H1502" s="18">
        <v>679.86</v>
      </c>
      <c r="I1502" s="17">
        <v>0</v>
      </c>
      <c r="J1502" s="17" t="s">
        <v>528</v>
      </c>
      <c r="K1502" s="18">
        <f t="shared" si="71"/>
        <v>2279.54</v>
      </c>
      <c r="L1502" s="18">
        <f t="shared" si="72"/>
        <v>2279.54</v>
      </c>
    </row>
    <row r="1503" s="10" customFormat="1" ht="57" customHeight="1" spans="1:12">
      <c r="A1503" s="15">
        <f t="shared" si="70"/>
        <v>1501</v>
      </c>
      <c r="B1503" s="16" t="s">
        <v>2922</v>
      </c>
      <c r="C1503" s="16" t="s">
        <v>2392</v>
      </c>
      <c r="D1503" s="16" t="s">
        <v>511</v>
      </c>
      <c r="E1503" s="17">
        <v>4999</v>
      </c>
      <c r="F1503" s="17">
        <v>4999</v>
      </c>
      <c r="G1503" s="17">
        <v>1599.68</v>
      </c>
      <c r="H1503" s="18">
        <v>679.86</v>
      </c>
      <c r="I1503" s="17">
        <v>0</v>
      </c>
      <c r="J1503" s="17" t="s">
        <v>528</v>
      </c>
      <c r="K1503" s="18">
        <f t="shared" si="71"/>
        <v>2279.54</v>
      </c>
      <c r="L1503" s="18">
        <f t="shared" si="72"/>
        <v>2279.54</v>
      </c>
    </row>
    <row r="1504" s="10" customFormat="1" ht="57" customHeight="1" spans="1:12">
      <c r="A1504" s="15">
        <f t="shared" si="70"/>
        <v>1502</v>
      </c>
      <c r="B1504" s="16" t="s">
        <v>2923</v>
      </c>
      <c r="C1504" s="16" t="s">
        <v>2924</v>
      </c>
      <c r="D1504" s="16" t="s">
        <v>511</v>
      </c>
      <c r="E1504" s="17">
        <v>4999</v>
      </c>
      <c r="F1504" s="17">
        <v>4999</v>
      </c>
      <c r="G1504" s="17">
        <v>1599.68</v>
      </c>
      <c r="H1504" s="18">
        <v>679.86</v>
      </c>
      <c r="I1504" s="17">
        <v>0</v>
      </c>
      <c r="J1504" s="17" t="s">
        <v>528</v>
      </c>
      <c r="K1504" s="18">
        <f t="shared" si="71"/>
        <v>2279.54</v>
      </c>
      <c r="L1504" s="18">
        <f t="shared" si="72"/>
        <v>2279.54</v>
      </c>
    </row>
    <row r="1505" s="10" customFormat="1" ht="57" customHeight="1" spans="1:12">
      <c r="A1505" s="15">
        <f t="shared" si="70"/>
        <v>1503</v>
      </c>
      <c r="B1505" s="16" t="s">
        <v>2925</v>
      </c>
      <c r="C1505" s="16" t="s">
        <v>1976</v>
      </c>
      <c r="D1505" s="16" t="s">
        <v>511</v>
      </c>
      <c r="E1505" s="17">
        <v>4999</v>
      </c>
      <c r="F1505" s="17">
        <v>4999</v>
      </c>
      <c r="G1505" s="17">
        <v>1599.68</v>
      </c>
      <c r="H1505" s="18">
        <v>679.86</v>
      </c>
      <c r="I1505" s="17">
        <v>0</v>
      </c>
      <c r="J1505" s="17" t="s">
        <v>528</v>
      </c>
      <c r="K1505" s="18">
        <f t="shared" si="71"/>
        <v>2279.54</v>
      </c>
      <c r="L1505" s="18">
        <f t="shared" si="72"/>
        <v>2279.54</v>
      </c>
    </row>
    <row r="1506" s="10" customFormat="1" ht="57" customHeight="1" spans="1:12">
      <c r="A1506" s="15">
        <f t="shared" si="70"/>
        <v>1504</v>
      </c>
      <c r="B1506" s="16" t="s">
        <v>2926</v>
      </c>
      <c r="C1506" s="16" t="s">
        <v>924</v>
      </c>
      <c r="D1506" s="16" t="s">
        <v>511</v>
      </c>
      <c r="E1506" s="17">
        <v>4999</v>
      </c>
      <c r="F1506" s="17">
        <v>4999</v>
      </c>
      <c r="G1506" s="17">
        <v>1599.68</v>
      </c>
      <c r="H1506" s="18">
        <v>679.86</v>
      </c>
      <c r="I1506" s="17">
        <v>0</v>
      </c>
      <c r="J1506" s="17" t="s">
        <v>528</v>
      </c>
      <c r="K1506" s="18">
        <f t="shared" si="71"/>
        <v>2279.54</v>
      </c>
      <c r="L1506" s="18">
        <f t="shared" si="72"/>
        <v>2279.54</v>
      </c>
    </row>
    <row r="1507" s="10" customFormat="1" ht="57" customHeight="1" spans="1:12">
      <c r="A1507" s="15">
        <f t="shared" si="70"/>
        <v>1505</v>
      </c>
      <c r="B1507" s="16" t="s">
        <v>2927</v>
      </c>
      <c r="C1507" s="16" t="s">
        <v>1476</v>
      </c>
      <c r="D1507" s="16" t="s">
        <v>511</v>
      </c>
      <c r="E1507" s="17">
        <v>4999</v>
      </c>
      <c r="F1507" s="17">
        <v>4999</v>
      </c>
      <c r="G1507" s="17">
        <v>1599.68</v>
      </c>
      <c r="H1507" s="18">
        <v>679.86</v>
      </c>
      <c r="I1507" s="17">
        <v>0</v>
      </c>
      <c r="J1507" s="17" t="s">
        <v>528</v>
      </c>
      <c r="K1507" s="18">
        <f t="shared" si="71"/>
        <v>2279.54</v>
      </c>
      <c r="L1507" s="18">
        <f t="shared" si="72"/>
        <v>2279.54</v>
      </c>
    </row>
    <row r="1508" s="10" customFormat="1" ht="57" customHeight="1" spans="1:12">
      <c r="A1508" s="15">
        <f t="shared" si="70"/>
        <v>1506</v>
      </c>
      <c r="B1508" s="16" t="s">
        <v>2928</v>
      </c>
      <c r="C1508" s="16" t="s">
        <v>741</v>
      </c>
      <c r="D1508" s="16" t="s">
        <v>511</v>
      </c>
      <c r="E1508" s="17">
        <v>4999</v>
      </c>
      <c r="F1508" s="17">
        <v>4999</v>
      </c>
      <c r="G1508" s="17">
        <v>1599.68</v>
      </c>
      <c r="H1508" s="18">
        <v>679.86</v>
      </c>
      <c r="I1508" s="17">
        <v>0</v>
      </c>
      <c r="J1508" s="17" t="s">
        <v>528</v>
      </c>
      <c r="K1508" s="18">
        <f t="shared" si="71"/>
        <v>2279.54</v>
      </c>
      <c r="L1508" s="18">
        <f t="shared" si="72"/>
        <v>2279.54</v>
      </c>
    </row>
    <row r="1509" s="10" customFormat="1" ht="57" customHeight="1" spans="1:12">
      <c r="A1509" s="15">
        <f t="shared" si="70"/>
        <v>1507</v>
      </c>
      <c r="B1509" s="16" t="s">
        <v>2929</v>
      </c>
      <c r="C1509" s="16" t="s">
        <v>922</v>
      </c>
      <c r="D1509" s="16" t="s">
        <v>511</v>
      </c>
      <c r="E1509" s="17">
        <v>4999</v>
      </c>
      <c r="F1509" s="17">
        <v>4999</v>
      </c>
      <c r="G1509" s="17">
        <v>1599.68</v>
      </c>
      <c r="H1509" s="18">
        <v>679.86</v>
      </c>
      <c r="I1509" s="17">
        <v>0</v>
      </c>
      <c r="J1509" s="17" t="s">
        <v>528</v>
      </c>
      <c r="K1509" s="18">
        <f t="shared" si="71"/>
        <v>2279.54</v>
      </c>
      <c r="L1509" s="18">
        <f t="shared" si="72"/>
        <v>2279.54</v>
      </c>
    </row>
    <row r="1510" s="10" customFormat="1" ht="57" customHeight="1" spans="1:12">
      <c r="A1510" s="15">
        <f t="shared" si="70"/>
        <v>1508</v>
      </c>
      <c r="B1510" s="16" t="s">
        <v>2930</v>
      </c>
      <c r="C1510" s="16" t="s">
        <v>2931</v>
      </c>
      <c r="D1510" s="16" t="s">
        <v>511</v>
      </c>
      <c r="E1510" s="17">
        <v>4999</v>
      </c>
      <c r="F1510" s="17">
        <v>4999</v>
      </c>
      <c r="G1510" s="17">
        <v>1599.68</v>
      </c>
      <c r="H1510" s="18">
        <v>679.86</v>
      </c>
      <c r="I1510" s="17">
        <v>0</v>
      </c>
      <c r="J1510" s="17" t="s">
        <v>528</v>
      </c>
      <c r="K1510" s="18">
        <f t="shared" si="71"/>
        <v>2279.54</v>
      </c>
      <c r="L1510" s="18">
        <f t="shared" si="72"/>
        <v>2279.54</v>
      </c>
    </row>
    <row r="1511" s="10" customFormat="1" ht="57" customHeight="1" spans="1:12">
      <c r="A1511" s="15">
        <f t="shared" si="70"/>
        <v>1509</v>
      </c>
      <c r="B1511" s="16" t="s">
        <v>2932</v>
      </c>
      <c r="C1511" s="16" t="s">
        <v>2933</v>
      </c>
      <c r="D1511" s="16" t="s">
        <v>511</v>
      </c>
      <c r="E1511" s="17">
        <v>4999</v>
      </c>
      <c r="F1511" s="17">
        <v>4999</v>
      </c>
      <c r="G1511" s="17">
        <v>1599.68</v>
      </c>
      <c r="H1511" s="18">
        <v>679.86</v>
      </c>
      <c r="I1511" s="17">
        <v>0</v>
      </c>
      <c r="J1511" s="17" t="s">
        <v>528</v>
      </c>
      <c r="K1511" s="18">
        <f t="shared" si="71"/>
        <v>2279.54</v>
      </c>
      <c r="L1511" s="18">
        <f t="shared" si="72"/>
        <v>2279.54</v>
      </c>
    </row>
    <row r="1512" s="10" customFormat="1" ht="57" customHeight="1" spans="1:12">
      <c r="A1512" s="15">
        <f t="shared" si="70"/>
        <v>1510</v>
      </c>
      <c r="B1512" s="16" t="s">
        <v>2934</v>
      </c>
      <c r="C1512" s="16" t="s">
        <v>2392</v>
      </c>
      <c r="D1512" s="16" t="s">
        <v>511</v>
      </c>
      <c r="E1512" s="17">
        <v>4999</v>
      </c>
      <c r="F1512" s="17">
        <v>4999</v>
      </c>
      <c r="G1512" s="17">
        <v>1599.68</v>
      </c>
      <c r="H1512" s="18">
        <v>679.86</v>
      </c>
      <c r="I1512" s="17">
        <v>0</v>
      </c>
      <c r="J1512" s="17" t="s">
        <v>528</v>
      </c>
      <c r="K1512" s="18">
        <f t="shared" si="71"/>
        <v>2279.54</v>
      </c>
      <c r="L1512" s="18">
        <f t="shared" si="72"/>
        <v>2279.54</v>
      </c>
    </row>
    <row r="1513" s="10" customFormat="1" ht="57" customHeight="1" spans="1:12">
      <c r="A1513" s="15">
        <f t="shared" si="70"/>
        <v>1511</v>
      </c>
      <c r="B1513" s="16" t="s">
        <v>2935</v>
      </c>
      <c r="C1513" s="16" t="s">
        <v>2936</v>
      </c>
      <c r="D1513" s="16" t="s">
        <v>513</v>
      </c>
      <c r="E1513" s="17">
        <v>4999</v>
      </c>
      <c r="F1513" s="17">
        <v>4999</v>
      </c>
      <c r="G1513" s="17">
        <v>1599.68</v>
      </c>
      <c r="H1513" s="18">
        <v>679.86</v>
      </c>
      <c r="I1513" s="17">
        <v>0</v>
      </c>
      <c r="J1513" s="17" t="s">
        <v>528</v>
      </c>
      <c r="K1513" s="18">
        <f t="shared" si="71"/>
        <v>2279.54</v>
      </c>
      <c r="L1513" s="18">
        <f t="shared" si="72"/>
        <v>2279.54</v>
      </c>
    </row>
    <row r="1514" s="10" customFormat="1" ht="57" customHeight="1" spans="1:12">
      <c r="A1514" s="15">
        <f>ROW()-2</f>
        <v>1512</v>
      </c>
      <c r="B1514" s="16" t="s">
        <v>2937</v>
      </c>
      <c r="C1514" s="16" t="s">
        <v>2938</v>
      </c>
      <c r="D1514" s="16" t="s">
        <v>513</v>
      </c>
      <c r="E1514" s="17">
        <v>4999</v>
      </c>
      <c r="F1514" s="17">
        <v>4999</v>
      </c>
      <c r="G1514" s="17">
        <v>1599.68</v>
      </c>
      <c r="H1514" s="18">
        <v>679.86</v>
      </c>
      <c r="I1514" s="17">
        <v>0</v>
      </c>
      <c r="J1514" s="17" t="s">
        <v>528</v>
      </c>
      <c r="K1514" s="18">
        <f t="shared" si="71"/>
        <v>2279.54</v>
      </c>
      <c r="L1514" s="18">
        <f t="shared" si="72"/>
        <v>2279.54</v>
      </c>
    </row>
    <row r="1515" s="10" customFormat="1" ht="57" customHeight="1" spans="1:12">
      <c r="A1515" s="15">
        <f>ROW()-2</f>
        <v>1513</v>
      </c>
      <c r="B1515" s="16" t="s">
        <v>2939</v>
      </c>
      <c r="C1515" s="16" t="s">
        <v>2940</v>
      </c>
      <c r="D1515" s="16" t="s">
        <v>513</v>
      </c>
      <c r="E1515" s="17">
        <v>4999</v>
      </c>
      <c r="F1515" s="17">
        <v>4999</v>
      </c>
      <c r="G1515" s="17">
        <v>1599.68</v>
      </c>
      <c r="H1515" s="18">
        <v>679.86</v>
      </c>
      <c r="I1515" s="17">
        <v>0</v>
      </c>
      <c r="J1515" s="17" t="s">
        <v>528</v>
      </c>
      <c r="K1515" s="18">
        <f t="shared" si="71"/>
        <v>2279.54</v>
      </c>
      <c r="L1515" s="18">
        <f t="shared" si="72"/>
        <v>2279.54</v>
      </c>
    </row>
    <row r="1516" s="10" customFormat="1" ht="57" customHeight="1" spans="1:12">
      <c r="A1516" s="15">
        <f>ROW()-2</f>
        <v>1514</v>
      </c>
      <c r="B1516" s="16" t="s">
        <v>2941</v>
      </c>
      <c r="C1516" s="16" t="s">
        <v>2942</v>
      </c>
      <c r="D1516" s="16" t="s">
        <v>513</v>
      </c>
      <c r="E1516" s="17">
        <v>4999</v>
      </c>
      <c r="F1516" s="17">
        <v>4999</v>
      </c>
      <c r="G1516" s="17">
        <v>1599.68</v>
      </c>
      <c r="H1516" s="18">
        <v>679.86</v>
      </c>
      <c r="I1516" s="17">
        <v>0</v>
      </c>
      <c r="J1516" s="17" t="s">
        <v>528</v>
      </c>
      <c r="K1516" s="18">
        <f t="shared" si="71"/>
        <v>2279.54</v>
      </c>
      <c r="L1516" s="18">
        <f t="shared" si="72"/>
        <v>2279.54</v>
      </c>
    </row>
    <row r="1517" s="10" customFormat="1" ht="57" customHeight="1" spans="1:12">
      <c r="A1517" s="15">
        <f>ROW()-2</f>
        <v>1515</v>
      </c>
      <c r="B1517" s="16" t="s">
        <v>2943</v>
      </c>
      <c r="C1517" s="16" t="s">
        <v>2944</v>
      </c>
      <c r="D1517" s="16" t="s">
        <v>513</v>
      </c>
      <c r="E1517" s="17">
        <v>4999</v>
      </c>
      <c r="F1517" s="17">
        <v>4999</v>
      </c>
      <c r="G1517" s="17">
        <v>1599.68</v>
      </c>
      <c r="H1517" s="18">
        <v>679.86</v>
      </c>
      <c r="I1517" s="17">
        <v>0</v>
      </c>
      <c r="J1517" s="17" t="s">
        <v>528</v>
      </c>
      <c r="K1517" s="18">
        <f t="shared" si="71"/>
        <v>2279.54</v>
      </c>
      <c r="L1517" s="18">
        <f t="shared" si="72"/>
        <v>2279.54</v>
      </c>
    </row>
    <row r="1518" s="10" customFormat="1" ht="57" customHeight="1" spans="1:12">
      <c r="A1518" s="15">
        <f>ROW()-2</f>
        <v>1516</v>
      </c>
      <c r="B1518" s="16" t="s">
        <v>2945</v>
      </c>
      <c r="C1518" s="16" t="s">
        <v>2946</v>
      </c>
      <c r="D1518" s="16" t="s">
        <v>513</v>
      </c>
      <c r="E1518" s="17">
        <v>4999</v>
      </c>
      <c r="F1518" s="17">
        <v>4999</v>
      </c>
      <c r="G1518" s="17">
        <v>1599.68</v>
      </c>
      <c r="H1518" s="18">
        <v>679.86</v>
      </c>
      <c r="I1518" s="17">
        <v>0</v>
      </c>
      <c r="J1518" s="17" t="s">
        <v>528</v>
      </c>
      <c r="K1518" s="18">
        <f t="shared" si="71"/>
        <v>2279.54</v>
      </c>
      <c r="L1518" s="18">
        <f t="shared" si="72"/>
        <v>2279.54</v>
      </c>
    </row>
    <row r="1519" s="10" customFormat="1" ht="43" customHeight="1" spans="1:12">
      <c r="A1519" s="22" t="s">
        <v>515</v>
      </c>
      <c r="B1519" s="23"/>
      <c r="C1519" s="15"/>
      <c r="D1519" s="16"/>
      <c r="E1519" s="15"/>
      <c r="F1519" s="15"/>
      <c r="G1519" s="15">
        <f>SUM(G3:G1518)</f>
        <v>2358392</v>
      </c>
      <c r="H1519" s="15">
        <f>SUM(H3:H1518)</f>
        <v>1002312.25999999</v>
      </c>
      <c r="I1519" s="15">
        <f>SUM(I521:I1518)</f>
        <v>0</v>
      </c>
      <c r="J1519" s="15"/>
      <c r="K1519" s="24">
        <f t="shared" si="71"/>
        <v>3360704.25999999</v>
      </c>
      <c r="L1519" s="24">
        <f t="shared" si="72"/>
        <v>3360704.25999999</v>
      </c>
    </row>
  </sheetData>
  <mergeCells count="2">
    <mergeCell ref="A1:L1"/>
    <mergeCell ref="A1519:B1519"/>
  </mergeCells>
  <pageMargins left="0.75" right="0.75" top="1" bottom="1" header="0.5" footer="0.5"/>
  <pageSetup paperSize="9" orientation="portrait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79"/>
  <sheetViews>
    <sheetView zoomScale="89" zoomScaleNormal="89" workbookViewId="0">
      <pane ySplit="2" topLeftCell="A68" activePane="bottomLeft" state="frozen"/>
      <selection/>
      <selection pane="bottomLeft" activeCell="A2" sqref="$A2:$XFD2"/>
    </sheetView>
  </sheetViews>
  <sheetFormatPr defaultColWidth="9" defaultRowHeight="14"/>
  <cols>
    <col min="1" max="1" width="4.5" style="2" customWidth="1"/>
    <col min="2" max="2" width="11.1272727272727" style="2" customWidth="1"/>
    <col min="3" max="3" width="17.4181818181818" style="2" customWidth="1"/>
    <col min="4" max="4" width="13.9" style="2" customWidth="1"/>
    <col min="5" max="6" width="9" style="2"/>
    <col min="7" max="7" width="10.5454545454545" style="2"/>
    <col min="8" max="8" width="9.54545454545454" style="2"/>
    <col min="9" max="9" width="4.64545454545455" style="2" customWidth="1"/>
    <col min="10" max="10" width="9" style="2"/>
    <col min="11" max="11" width="14.8727272727273" style="2" customWidth="1"/>
    <col min="12" max="12" width="9.72727272727273" style="2"/>
    <col min="13" max="16384" width="9" style="2"/>
  </cols>
  <sheetData>
    <row r="1" ht="34" customHeight="1" spans="1:12">
      <c r="A1" s="3" t="s">
        <v>2947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5" customHeight="1" spans="1:12">
      <c r="A2" s="5" t="s">
        <v>1</v>
      </c>
      <c r="B2" s="5" t="s">
        <v>517</v>
      </c>
      <c r="C2" s="5" t="s">
        <v>518</v>
      </c>
      <c r="D2" s="5" t="s">
        <v>2</v>
      </c>
      <c r="E2" s="5" t="s">
        <v>519</v>
      </c>
      <c r="F2" s="6" t="s">
        <v>520</v>
      </c>
      <c r="G2" s="5" t="s">
        <v>2948</v>
      </c>
      <c r="H2" s="5" t="s">
        <v>2949</v>
      </c>
      <c r="I2" s="5" t="s">
        <v>2950</v>
      </c>
      <c r="J2" s="5" t="s">
        <v>2951</v>
      </c>
      <c r="K2" s="5" t="s">
        <v>2952</v>
      </c>
      <c r="L2" s="5" t="s">
        <v>525</v>
      </c>
    </row>
    <row r="3" s="1" customFormat="1" ht="31" customHeight="1" spans="1:12">
      <c r="A3" s="7">
        <f>ROW()-2</f>
        <v>1</v>
      </c>
      <c r="B3" s="7" t="s">
        <v>542</v>
      </c>
      <c r="C3" s="7" t="s">
        <v>543</v>
      </c>
      <c r="D3" s="7" t="s">
        <v>22</v>
      </c>
      <c r="E3" s="7">
        <v>4999</v>
      </c>
      <c r="F3" s="7">
        <v>4999</v>
      </c>
      <c r="G3" s="7">
        <v>799.84</v>
      </c>
      <c r="H3" s="7">
        <v>199.96</v>
      </c>
      <c r="I3" s="7">
        <v>0</v>
      </c>
      <c r="J3" s="7" t="s">
        <v>528</v>
      </c>
      <c r="K3" s="7">
        <v>999.8</v>
      </c>
      <c r="L3" s="7">
        <v>999.8</v>
      </c>
    </row>
    <row r="4" s="1" customFormat="1" ht="31" customHeight="1" spans="1:12">
      <c r="A4" s="7">
        <f t="shared" ref="A4:A67" si="0">ROW()-2</f>
        <v>2</v>
      </c>
      <c r="B4" s="7" t="s">
        <v>561</v>
      </c>
      <c r="C4" s="7" t="s">
        <v>562</v>
      </c>
      <c r="D4" s="7" t="s">
        <v>28</v>
      </c>
      <c r="E4" s="7">
        <v>4999</v>
      </c>
      <c r="F4" s="7">
        <v>4999</v>
      </c>
      <c r="G4" s="7">
        <v>799.84</v>
      </c>
      <c r="H4" s="7">
        <v>199.96</v>
      </c>
      <c r="I4" s="7">
        <v>0</v>
      </c>
      <c r="J4" s="7" t="s">
        <v>528</v>
      </c>
      <c r="K4" s="7">
        <v>999.8</v>
      </c>
      <c r="L4" s="7">
        <v>999.8</v>
      </c>
    </row>
    <row r="5" s="1" customFormat="1" ht="31" customHeight="1" spans="1:12">
      <c r="A5" s="7">
        <f t="shared" si="0"/>
        <v>3</v>
      </c>
      <c r="B5" s="7" t="s">
        <v>563</v>
      </c>
      <c r="C5" s="7" t="s">
        <v>564</v>
      </c>
      <c r="D5" s="7" t="s">
        <v>28</v>
      </c>
      <c r="E5" s="7">
        <v>4999</v>
      </c>
      <c r="F5" s="7">
        <v>4999</v>
      </c>
      <c r="G5" s="7">
        <v>799.84</v>
      </c>
      <c r="H5" s="7">
        <v>199.96</v>
      </c>
      <c r="I5" s="7">
        <v>0</v>
      </c>
      <c r="J5" s="7" t="s">
        <v>528</v>
      </c>
      <c r="K5" s="7">
        <v>999.8</v>
      </c>
      <c r="L5" s="7">
        <v>999.8</v>
      </c>
    </row>
    <row r="6" s="1" customFormat="1" ht="31" customHeight="1" spans="1:12">
      <c r="A6" s="7">
        <f t="shared" si="0"/>
        <v>4</v>
      </c>
      <c r="B6" s="7" t="s">
        <v>604</v>
      </c>
      <c r="C6" s="7" t="s">
        <v>605</v>
      </c>
      <c r="D6" s="7" t="s">
        <v>38</v>
      </c>
      <c r="E6" s="7">
        <v>4999</v>
      </c>
      <c r="F6" s="7">
        <v>4999</v>
      </c>
      <c r="G6" s="7">
        <v>799.84</v>
      </c>
      <c r="H6" s="7">
        <v>199.96</v>
      </c>
      <c r="I6" s="7">
        <v>0</v>
      </c>
      <c r="J6" s="7" t="s">
        <v>528</v>
      </c>
      <c r="K6" s="7">
        <v>999.8</v>
      </c>
      <c r="L6" s="7">
        <v>999.8</v>
      </c>
    </row>
    <row r="7" s="1" customFormat="1" ht="31" customHeight="1" spans="1:12">
      <c r="A7" s="7">
        <f t="shared" si="0"/>
        <v>5</v>
      </c>
      <c r="B7" s="7" t="s">
        <v>616</v>
      </c>
      <c r="C7" s="7" t="s">
        <v>617</v>
      </c>
      <c r="D7" s="7" t="s">
        <v>38</v>
      </c>
      <c r="E7" s="7">
        <v>4999</v>
      </c>
      <c r="F7" s="7">
        <v>4999</v>
      </c>
      <c r="G7" s="7">
        <v>799.84</v>
      </c>
      <c r="H7" s="7">
        <v>199.96</v>
      </c>
      <c r="I7" s="7">
        <v>0</v>
      </c>
      <c r="J7" s="7" t="s">
        <v>528</v>
      </c>
      <c r="K7" s="7">
        <v>999.8</v>
      </c>
      <c r="L7" s="7">
        <v>999.8</v>
      </c>
    </row>
    <row r="8" s="1" customFormat="1" ht="31" customHeight="1" spans="1:12">
      <c r="A8" s="7">
        <f t="shared" si="0"/>
        <v>6</v>
      </c>
      <c r="B8" s="7" t="s">
        <v>663</v>
      </c>
      <c r="C8" s="7" t="s">
        <v>553</v>
      </c>
      <c r="D8" s="7" t="s">
        <v>48</v>
      </c>
      <c r="E8" s="7">
        <v>4999</v>
      </c>
      <c r="F8" s="7">
        <v>4999</v>
      </c>
      <c r="G8" s="7">
        <f>399.92*2</f>
        <v>799.84</v>
      </c>
      <c r="H8" s="7">
        <v>199.96</v>
      </c>
      <c r="I8" s="7">
        <v>0</v>
      </c>
      <c r="J8" s="7" t="s">
        <v>528</v>
      </c>
      <c r="K8" s="7">
        <v>999.8</v>
      </c>
      <c r="L8" s="7">
        <v>999.8</v>
      </c>
    </row>
    <row r="9" s="1" customFormat="1" ht="31" customHeight="1" spans="1:12">
      <c r="A9" s="7">
        <f t="shared" si="0"/>
        <v>7</v>
      </c>
      <c r="B9" s="7" t="s">
        <v>668</v>
      </c>
      <c r="C9" s="7" t="s">
        <v>669</v>
      </c>
      <c r="D9" s="7" t="s">
        <v>48</v>
      </c>
      <c r="E9" s="7">
        <v>4999</v>
      </c>
      <c r="F9" s="7">
        <v>4999</v>
      </c>
      <c r="G9" s="7">
        <v>799.84</v>
      </c>
      <c r="H9" s="7">
        <v>199.96</v>
      </c>
      <c r="I9" s="7">
        <v>0</v>
      </c>
      <c r="J9" s="7" t="s">
        <v>528</v>
      </c>
      <c r="K9" s="7">
        <v>999.8</v>
      </c>
      <c r="L9" s="7">
        <v>999.8</v>
      </c>
    </row>
    <row r="10" s="1" customFormat="1" ht="31" customHeight="1" spans="1:12">
      <c r="A10" s="7">
        <f t="shared" si="0"/>
        <v>8</v>
      </c>
      <c r="B10" s="7" t="s">
        <v>670</v>
      </c>
      <c r="C10" s="7" t="s">
        <v>671</v>
      </c>
      <c r="D10" s="7" t="s">
        <v>48</v>
      </c>
      <c r="E10" s="7">
        <v>4999</v>
      </c>
      <c r="F10" s="7">
        <v>4999</v>
      </c>
      <c r="G10" s="7">
        <v>799.84</v>
      </c>
      <c r="H10" s="7">
        <v>199.96</v>
      </c>
      <c r="I10" s="7">
        <v>0</v>
      </c>
      <c r="J10" s="7" t="s">
        <v>528</v>
      </c>
      <c r="K10" s="7">
        <v>999.8</v>
      </c>
      <c r="L10" s="7">
        <v>999.8</v>
      </c>
    </row>
    <row r="11" s="1" customFormat="1" ht="31" customHeight="1" spans="1:12">
      <c r="A11" s="7">
        <f t="shared" si="0"/>
        <v>9</v>
      </c>
      <c r="B11" s="7" t="s">
        <v>672</v>
      </c>
      <c r="C11" s="7" t="s">
        <v>673</v>
      </c>
      <c r="D11" s="7" t="s">
        <v>48</v>
      </c>
      <c r="E11" s="7">
        <v>4999</v>
      </c>
      <c r="F11" s="7">
        <v>4999</v>
      </c>
      <c r="G11" s="7">
        <v>799.84</v>
      </c>
      <c r="H11" s="7">
        <v>199.96</v>
      </c>
      <c r="I11" s="7">
        <v>0</v>
      </c>
      <c r="J11" s="7" t="s">
        <v>528</v>
      </c>
      <c r="K11" s="7">
        <v>999.8</v>
      </c>
      <c r="L11" s="7">
        <v>999.8</v>
      </c>
    </row>
    <row r="12" s="1" customFormat="1" ht="31" customHeight="1" spans="1:12">
      <c r="A12" s="7">
        <f t="shared" si="0"/>
        <v>10</v>
      </c>
      <c r="B12" s="7" t="s">
        <v>674</v>
      </c>
      <c r="C12" s="7" t="s">
        <v>575</v>
      </c>
      <c r="D12" s="7" t="s">
        <v>48</v>
      </c>
      <c r="E12" s="7">
        <v>4999</v>
      </c>
      <c r="F12" s="7">
        <v>4999</v>
      </c>
      <c r="G12" s="7">
        <v>799.84</v>
      </c>
      <c r="H12" s="7">
        <v>199.96</v>
      </c>
      <c r="I12" s="7">
        <v>0</v>
      </c>
      <c r="J12" s="7" t="s">
        <v>528</v>
      </c>
      <c r="K12" s="7">
        <v>999.8</v>
      </c>
      <c r="L12" s="7">
        <v>999.8</v>
      </c>
    </row>
    <row r="13" s="1" customFormat="1" ht="31" customHeight="1" spans="1:12">
      <c r="A13" s="7">
        <f t="shared" si="0"/>
        <v>11</v>
      </c>
      <c r="B13" s="7" t="s">
        <v>675</v>
      </c>
      <c r="C13" s="7" t="s">
        <v>676</v>
      </c>
      <c r="D13" s="7" t="s">
        <v>48</v>
      </c>
      <c r="E13" s="7">
        <v>4999</v>
      </c>
      <c r="F13" s="7">
        <v>4999</v>
      </c>
      <c r="G13" s="7">
        <v>799.84</v>
      </c>
      <c r="H13" s="7">
        <v>199.96</v>
      </c>
      <c r="I13" s="7">
        <v>0</v>
      </c>
      <c r="J13" s="7" t="s">
        <v>528</v>
      </c>
      <c r="K13" s="7">
        <v>999.8</v>
      </c>
      <c r="L13" s="7">
        <v>999.8</v>
      </c>
    </row>
    <row r="14" s="1" customFormat="1" ht="31" customHeight="1" spans="1:12">
      <c r="A14" s="7">
        <f t="shared" si="0"/>
        <v>12</v>
      </c>
      <c r="B14" s="7" t="s">
        <v>2953</v>
      </c>
      <c r="C14" s="7" t="s">
        <v>534</v>
      </c>
      <c r="D14" s="7" t="s">
        <v>48</v>
      </c>
      <c r="E14" s="7">
        <v>4999</v>
      </c>
      <c r="F14" s="7">
        <v>4999</v>
      </c>
      <c r="G14" s="7">
        <v>799.84</v>
      </c>
      <c r="H14" s="7">
        <v>199.96</v>
      </c>
      <c r="I14" s="7">
        <v>0</v>
      </c>
      <c r="J14" s="7" t="s">
        <v>528</v>
      </c>
      <c r="K14" s="7">
        <v>999.8</v>
      </c>
      <c r="L14" s="7">
        <v>999.8</v>
      </c>
    </row>
    <row r="15" s="1" customFormat="1" ht="31" customHeight="1" spans="1:12">
      <c r="A15" s="7">
        <f t="shared" si="0"/>
        <v>13</v>
      </c>
      <c r="B15" s="7" t="s">
        <v>680</v>
      </c>
      <c r="C15" s="7" t="s">
        <v>681</v>
      </c>
      <c r="D15" s="7" t="s">
        <v>48</v>
      </c>
      <c r="E15" s="7">
        <v>4999</v>
      </c>
      <c r="F15" s="7">
        <v>4999</v>
      </c>
      <c r="G15" s="7">
        <v>799.84</v>
      </c>
      <c r="H15" s="7">
        <v>199.96</v>
      </c>
      <c r="I15" s="7">
        <v>0</v>
      </c>
      <c r="J15" s="7" t="s">
        <v>528</v>
      </c>
      <c r="K15" s="7">
        <v>999.8</v>
      </c>
      <c r="L15" s="7">
        <v>999.8</v>
      </c>
    </row>
    <row r="16" s="1" customFormat="1" ht="31" customHeight="1" spans="1:12">
      <c r="A16" s="7">
        <f t="shared" si="0"/>
        <v>14</v>
      </c>
      <c r="B16" s="7" t="s">
        <v>684</v>
      </c>
      <c r="C16" s="7" t="s">
        <v>685</v>
      </c>
      <c r="D16" s="7" t="s">
        <v>48</v>
      </c>
      <c r="E16" s="7">
        <v>4999</v>
      </c>
      <c r="F16" s="7">
        <v>4999</v>
      </c>
      <c r="G16" s="7">
        <v>799.84</v>
      </c>
      <c r="H16" s="7">
        <v>199.96</v>
      </c>
      <c r="I16" s="7">
        <v>0</v>
      </c>
      <c r="J16" s="7" t="s">
        <v>528</v>
      </c>
      <c r="K16" s="7">
        <v>999.8</v>
      </c>
      <c r="L16" s="7">
        <v>999.8</v>
      </c>
    </row>
    <row r="17" s="1" customFormat="1" ht="31" customHeight="1" spans="1:12">
      <c r="A17" s="7">
        <f t="shared" si="0"/>
        <v>15</v>
      </c>
      <c r="B17" s="7" t="s">
        <v>2954</v>
      </c>
      <c r="C17" s="7" t="s">
        <v>697</v>
      </c>
      <c r="D17" s="7" t="s">
        <v>52</v>
      </c>
      <c r="E17" s="7">
        <v>4999</v>
      </c>
      <c r="F17" s="7">
        <v>4999</v>
      </c>
      <c r="G17" s="7">
        <v>799.84</v>
      </c>
      <c r="H17" s="7">
        <v>199.96</v>
      </c>
      <c r="I17" s="7">
        <v>0</v>
      </c>
      <c r="J17" s="7" t="s">
        <v>528</v>
      </c>
      <c r="K17" s="7">
        <v>999.8</v>
      </c>
      <c r="L17" s="7">
        <v>999.8</v>
      </c>
    </row>
    <row r="18" s="1" customFormat="1" ht="31" customHeight="1" spans="1:12">
      <c r="A18" s="7">
        <f t="shared" si="0"/>
        <v>16</v>
      </c>
      <c r="B18" s="7" t="s">
        <v>1089</v>
      </c>
      <c r="C18" s="7" t="s">
        <v>553</v>
      </c>
      <c r="D18" s="7" t="s">
        <v>78</v>
      </c>
      <c r="E18" s="7">
        <v>4999</v>
      </c>
      <c r="F18" s="7">
        <v>4999</v>
      </c>
      <c r="G18" s="7">
        <v>399.92</v>
      </c>
      <c r="H18" s="7">
        <v>99.98</v>
      </c>
      <c r="I18" s="7">
        <v>0</v>
      </c>
      <c r="J18" s="7" t="s">
        <v>558</v>
      </c>
      <c r="K18" s="7">
        <v>499.9</v>
      </c>
      <c r="L18" s="7">
        <v>499.9</v>
      </c>
    </row>
    <row r="19" s="1" customFormat="1" ht="31" customHeight="1" spans="1:12">
      <c r="A19" s="7">
        <f t="shared" si="0"/>
        <v>17</v>
      </c>
      <c r="B19" s="7" t="s">
        <v>1098</v>
      </c>
      <c r="C19" s="7" t="s">
        <v>1099</v>
      </c>
      <c r="D19" s="7" t="s">
        <v>82</v>
      </c>
      <c r="E19" s="7">
        <v>4999</v>
      </c>
      <c r="F19" s="7">
        <v>4999</v>
      </c>
      <c r="G19" s="7">
        <v>799.84</v>
      </c>
      <c r="H19" s="7">
        <v>199.96</v>
      </c>
      <c r="I19" s="7">
        <v>0</v>
      </c>
      <c r="J19" s="7" t="s">
        <v>528</v>
      </c>
      <c r="K19" s="7">
        <v>999.8</v>
      </c>
      <c r="L19" s="7">
        <v>999.8</v>
      </c>
    </row>
    <row r="20" s="1" customFormat="1" ht="31" customHeight="1" spans="1:12">
      <c r="A20" s="7">
        <f t="shared" si="0"/>
        <v>18</v>
      </c>
      <c r="B20" s="7" t="s">
        <v>1100</v>
      </c>
      <c r="C20" s="7" t="s">
        <v>1101</v>
      </c>
      <c r="D20" s="7" t="s">
        <v>82</v>
      </c>
      <c r="E20" s="7">
        <v>4999</v>
      </c>
      <c r="F20" s="7">
        <v>4999</v>
      </c>
      <c r="G20" s="7">
        <v>799.84</v>
      </c>
      <c r="H20" s="7">
        <v>199.96</v>
      </c>
      <c r="I20" s="7">
        <v>0</v>
      </c>
      <c r="J20" s="7" t="s">
        <v>528</v>
      </c>
      <c r="K20" s="7">
        <v>999.8</v>
      </c>
      <c r="L20" s="7">
        <v>999.8</v>
      </c>
    </row>
    <row r="21" s="1" customFormat="1" ht="31" customHeight="1" spans="1:12">
      <c r="A21" s="7">
        <f t="shared" si="0"/>
        <v>19</v>
      </c>
      <c r="B21" s="7" t="s">
        <v>1158</v>
      </c>
      <c r="C21" s="7" t="s">
        <v>1159</v>
      </c>
      <c r="D21" s="7" t="s">
        <v>94</v>
      </c>
      <c r="E21" s="7">
        <v>4999</v>
      </c>
      <c r="F21" s="7">
        <v>4999</v>
      </c>
      <c r="G21" s="7">
        <v>799.84</v>
      </c>
      <c r="H21" s="7">
        <v>199.96</v>
      </c>
      <c r="I21" s="7">
        <v>0</v>
      </c>
      <c r="J21" s="7" t="s">
        <v>528</v>
      </c>
      <c r="K21" s="7">
        <v>999.8</v>
      </c>
      <c r="L21" s="7">
        <v>999.8</v>
      </c>
    </row>
    <row r="22" s="1" customFormat="1" ht="31" customHeight="1" spans="1:12">
      <c r="A22" s="7">
        <f t="shared" si="0"/>
        <v>20</v>
      </c>
      <c r="B22" s="7" t="s">
        <v>1160</v>
      </c>
      <c r="C22" s="7" t="s">
        <v>656</v>
      </c>
      <c r="D22" s="7" t="s">
        <v>94</v>
      </c>
      <c r="E22" s="7">
        <v>4999</v>
      </c>
      <c r="F22" s="7">
        <v>4999</v>
      </c>
      <c r="G22" s="7">
        <v>799.84</v>
      </c>
      <c r="H22" s="7">
        <v>199.96</v>
      </c>
      <c r="I22" s="7">
        <v>0</v>
      </c>
      <c r="J22" s="7" t="s">
        <v>528</v>
      </c>
      <c r="K22" s="7">
        <v>999.8</v>
      </c>
      <c r="L22" s="7">
        <v>999.8</v>
      </c>
    </row>
    <row r="23" s="1" customFormat="1" ht="31" customHeight="1" spans="1:12">
      <c r="A23" s="7">
        <f t="shared" si="0"/>
        <v>21</v>
      </c>
      <c r="B23" s="7" t="s">
        <v>1183</v>
      </c>
      <c r="C23" s="7" t="s">
        <v>1184</v>
      </c>
      <c r="D23" s="7" t="s">
        <v>98</v>
      </c>
      <c r="E23" s="7">
        <v>4999</v>
      </c>
      <c r="F23" s="7">
        <v>4999</v>
      </c>
      <c r="G23" s="7">
        <v>799.84</v>
      </c>
      <c r="H23" s="7">
        <v>199.96</v>
      </c>
      <c r="I23" s="7">
        <v>0</v>
      </c>
      <c r="J23" s="7" t="s">
        <v>528</v>
      </c>
      <c r="K23" s="7">
        <v>999.8</v>
      </c>
      <c r="L23" s="7">
        <v>999.8</v>
      </c>
    </row>
    <row r="24" s="1" customFormat="1" ht="31" customHeight="1" spans="1:12">
      <c r="A24" s="7">
        <f t="shared" si="0"/>
        <v>22</v>
      </c>
      <c r="B24" s="7" t="s">
        <v>1264</v>
      </c>
      <c r="C24" s="7" t="s">
        <v>634</v>
      </c>
      <c r="D24" s="7" t="s">
        <v>106</v>
      </c>
      <c r="E24" s="7">
        <v>4999</v>
      </c>
      <c r="F24" s="7">
        <v>4999</v>
      </c>
      <c r="G24" s="7">
        <v>799.84</v>
      </c>
      <c r="H24" s="7">
        <v>199.96</v>
      </c>
      <c r="I24" s="7">
        <v>0</v>
      </c>
      <c r="J24" s="7" t="s">
        <v>528</v>
      </c>
      <c r="K24" s="7">
        <v>999.8</v>
      </c>
      <c r="L24" s="7">
        <v>999.8</v>
      </c>
    </row>
    <row r="25" s="1" customFormat="1" ht="31" customHeight="1" spans="1:12">
      <c r="A25" s="7">
        <f t="shared" si="0"/>
        <v>23</v>
      </c>
      <c r="B25" s="7" t="s">
        <v>1237</v>
      </c>
      <c r="C25" s="7" t="s">
        <v>685</v>
      </c>
      <c r="D25" s="7" t="s">
        <v>106</v>
      </c>
      <c r="E25" s="7">
        <v>4999</v>
      </c>
      <c r="F25" s="7">
        <v>4999</v>
      </c>
      <c r="G25" s="7">
        <v>799.84</v>
      </c>
      <c r="H25" s="7">
        <v>199.96</v>
      </c>
      <c r="I25" s="7">
        <v>0</v>
      </c>
      <c r="J25" s="7" t="s">
        <v>528</v>
      </c>
      <c r="K25" s="7">
        <v>999.8</v>
      </c>
      <c r="L25" s="7">
        <v>999.8</v>
      </c>
    </row>
    <row r="26" s="1" customFormat="1" ht="31" customHeight="1" spans="1:12">
      <c r="A26" s="7">
        <f t="shared" si="0"/>
        <v>24</v>
      </c>
      <c r="B26" s="7" t="s">
        <v>1253</v>
      </c>
      <c r="C26" s="7" t="s">
        <v>1254</v>
      </c>
      <c r="D26" s="7" t="s">
        <v>106</v>
      </c>
      <c r="E26" s="7">
        <v>4999</v>
      </c>
      <c r="F26" s="7">
        <v>4999</v>
      </c>
      <c r="G26" s="7">
        <v>799.84</v>
      </c>
      <c r="H26" s="7">
        <v>199.96</v>
      </c>
      <c r="I26" s="7">
        <v>0</v>
      </c>
      <c r="J26" s="7" t="s">
        <v>528</v>
      </c>
      <c r="K26" s="7">
        <v>999.8</v>
      </c>
      <c r="L26" s="7">
        <v>999.8</v>
      </c>
    </row>
    <row r="27" s="1" customFormat="1" ht="31" customHeight="1" spans="1:12">
      <c r="A27" s="7">
        <f t="shared" si="0"/>
        <v>25</v>
      </c>
      <c r="B27" s="7" t="s">
        <v>1268</v>
      </c>
      <c r="C27" s="7" t="s">
        <v>1269</v>
      </c>
      <c r="D27" s="7" t="s">
        <v>106</v>
      </c>
      <c r="E27" s="7">
        <v>4999</v>
      </c>
      <c r="F27" s="7">
        <v>4999</v>
      </c>
      <c r="G27" s="7">
        <v>799.84</v>
      </c>
      <c r="H27" s="7">
        <v>199.96</v>
      </c>
      <c r="I27" s="7">
        <v>0</v>
      </c>
      <c r="J27" s="7" t="s">
        <v>528</v>
      </c>
      <c r="K27" s="7">
        <v>999.8</v>
      </c>
      <c r="L27" s="7">
        <v>999.8</v>
      </c>
    </row>
    <row r="28" s="1" customFormat="1" ht="31" customHeight="1" spans="1:12">
      <c r="A28" s="7">
        <f t="shared" si="0"/>
        <v>26</v>
      </c>
      <c r="B28" s="7" t="s">
        <v>1267</v>
      </c>
      <c r="C28" s="7" t="s">
        <v>673</v>
      </c>
      <c r="D28" s="7" t="s">
        <v>106</v>
      </c>
      <c r="E28" s="7">
        <v>4999</v>
      </c>
      <c r="F28" s="7">
        <v>4999</v>
      </c>
      <c r="G28" s="7">
        <v>799.84</v>
      </c>
      <c r="H28" s="7">
        <v>199.96</v>
      </c>
      <c r="I28" s="7">
        <v>0</v>
      </c>
      <c r="J28" s="7" t="s">
        <v>528</v>
      </c>
      <c r="K28" s="7">
        <v>999.8</v>
      </c>
      <c r="L28" s="7">
        <v>999.8</v>
      </c>
    </row>
    <row r="29" s="1" customFormat="1" ht="31" customHeight="1" spans="1:12">
      <c r="A29" s="7">
        <f t="shared" si="0"/>
        <v>27</v>
      </c>
      <c r="B29" s="7" t="s">
        <v>1277</v>
      </c>
      <c r="C29" s="7" t="s">
        <v>1278</v>
      </c>
      <c r="D29" s="7" t="s">
        <v>106</v>
      </c>
      <c r="E29" s="7">
        <v>4999</v>
      </c>
      <c r="F29" s="7">
        <v>4999</v>
      </c>
      <c r="G29" s="7">
        <v>799.84</v>
      </c>
      <c r="H29" s="7">
        <v>199.96</v>
      </c>
      <c r="I29" s="7">
        <v>0</v>
      </c>
      <c r="J29" s="7" t="s">
        <v>528</v>
      </c>
      <c r="K29" s="7">
        <v>999.8</v>
      </c>
      <c r="L29" s="7">
        <v>999.8</v>
      </c>
    </row>
    <row r="30" s="1" customFormat="1" ht="31" customHeight="1" spans="1:12">
      <c r="A30" s="7">
        <f t="shared" si="0"/>
        <v>28</v>
      </c>
      <c r="B30" s="7" t="s">
        <v>1279</v>
      </c>
      <c r="C30" s="7" t="s">
        <v>1280</v>
      </c>
      <c r="D30" s="7" t="s">
        <v>106</v>
      </c>
      <c r="E30" s="7">
        <v>4999</v>
      </c>
      <c r="F30" s="7">
        <v>4999</v>
      </c>
      <c r="G30" s="7">
        <v>799.84</v>
      </c>
      <c r="H30" s="7">
        <v>199.96</v>
      </c>
      <c r="I30" s="7">
        <v>0</v>
      </c>
      <c r="J30" s="7" t="s">
        <v>528</v>
      </c>
      <c r="K30" s="7">
        <v>999.8</v>
      </c>
      <c r="L30" s="7">
        <v>999.8</v>
      </c>
    </row>
    <row r="31" s="1" customFormat="1" ht="31" customHeight="1" spans="1:12">
      <c r="A31" s="7">
        <f t="shared" si="0"/>
        <v>29</v>
      </c>
      <c r="B31" s="7" t="s">
        <v>1281</v>
      </c>
      <c r="C31" s="7" t="s">
        <v>1282</v>
      </c>
      <c r="D31" s="7" t="s">
        <v>106</v>
      </c>
      <c r="E31" s="7">
        <v>4999</v>
      </c>
      <c r="F31" s="7">
        <v>4999</v>
      </c>
      <c r="G31" s="7">
        <v>799.84</v>
      </c>
      <c r="H31" s="7">
        <v>199.96</v>
      </c>
      <c r="I31" s="7">
        <v>0</v>
      </c>
      <c r="J31" s="7" t="s">
        <v>528</v>
      </c>
      <c r="K31" s="7">
        <v>999.8</v>
      </c>
      <c r="L31" s="7">
        <v>999.8</v>
      </c>
    </row>
    <row r="32" s="1" customFormat="1" ht="31" customHeight="1" spans="1:12">
      <c r="A32" s="7">
        <f t="shared" si="0"/>
        <v>30</v>
      </c>
      <c r="B32" s="7" t="s">
        <v>1283</v>
      </c>
      <c r="C32" s="7" t="s">
        <v>1284</v>
      </c>
      <c r="D32" s="7" t="s">
        <v>106</v>
      </c>
      <c r="E32" s="7">
        <v>4999</v>
      </c>
      <c r="F32" s="7">
        <v>4999</v>
      </c>
      <c r="G32" s="7">
        <v>799.84</v>
      </c>
      <c r="H32" s="7">
        <v>199.96</v>
      </c>
      <c r="I32" s="7">
        <v>0</v>
      </c>
      <c r="J32" s="7" t="s">
        <v>528</v>
      </c>
      <c r="K32" s="7">
        <v>999.8</v>
      </c>
      <c r="L32" s="7">
        <v>999.8</v>
      </c>
    </row>
    <row r="33" s="1" customFormat="1" ht="31" customHeight="1" spans="1:12">
      <c r="A33" s="7">
        <f t="shared" si="0"/>
        <v>31</v>
      </c>
      <c r="B33" s="7" t="s">
        <v>1295</v>
      </c>
      <c r="C33" s="7" t="s">
        <v>610</v>
      </c>
      <c r="D33" s="7" t="s">
        <v>110</v>
      </c>
      <c r="E33" s="7">
        <v>4999</v>
      </c>
      <c r="F33" s="7">
        <v>4999</v>
      </c>
      <c r="G33" s="7">
        <v>799.84</v>
      </c>
      <c r="H33" s="7">
        <v>199.96</v>
      </c>
      <c r="I33" s="7">
        <v>0</v>
      </c>
      <c r="J33" s="7" t="s">
        <v>528</v>
      </c>
      <c r="K33" s="7">
        <v>999.8</v>
      </c>
      <c r="L33" s="7">
        <v>999.8</v>
      </c>
    </row>
    <row r="34" s="1" customFormat="1" ht="31" customHeight="1" spans="1:12">
      <c r="A34" s="7">
        <f t="shared" si="0"/>
        <v>32</v>
      </c>
      <c r="B34" s="7" t="s">
        <v>1299</v>
      </c>
      <c r="C34" s="7" t="s">
        <v>573</v>
      </c>
      <c r="D34" s="7" t="s">
        <v>110</v>
      </c>
      <c r="E34" s="7">
        <v>4999</v>
      </c>
      <c r="F34" s="7">
        <v>4999</v>
      </c>
      <c r="G34" s="7">
        <v>799.84</v>
      </c>
      <c r="H34" s="7">
        <v>199.96</v>
      </c>
      <c r="I34" s="7">
        <v>0</v>
      </c>
      <c r="J34" s="7" t="s">
        <v>528</v>
      </c>
      <c r="K34" s="7">
        <v>999.8</v>
      </c>
      <c r="L34" s="7">
        <v>999.8</v>
      </c>
    </row>
    <row r="35" s="1" customFormat="1" ht="31" customHeight="1" spans="1:12">
      <c r="A35" s="7">
        <f t="shared" si="0"/>
        <v>33</v>
      </c>
      <c r="B35" s="7" t="s">
        <v>1324</v>
      </c>
      <c r="C35" s="7" t="s">
        <v>956</v>
      </c>
      <c r="D35" s="7" t="s">
        <v>110</v>
      </c>
      <c r="E35" s="7">
        <v>4999</v>
      </c>
      <c r="F35" s="7">
        <v>4999</v>
      </c>
      <c r="G35" s="7">
        <v>799.84</v>
      </c>
      <c r="H35" s="7">
        <v>199.96</v>
      </c>
      <c r="I35" s="7">
        <v>0</v>
      </c>
      <c r="J35" s="7" t="s">
        <v>528</v>
      </c>
      <c r="K35" s="7">
        <v>999.8</v>
      </c>
      <c r="L35" s="7">
        <v>999.8</v>
      </c>
    </row>
    <row r="36" s="1" customFormat="1" ht="31" customHeight="1" spans="1:12">
      <c r="A36" s="7">
        <f t="shared" si="0"/>
        <v>34</v>
      </c>
      <c r="B36" s="7" t="s">
        <v>1325</v>
      </c>
      <c r="C36" s="7" t="s">
        <v>778</v>
      </c>
      <c r="D36" s="7" t="s">
        <v>110</v>
      </c>
      <c r="E36" s="7">
        <v>4999</v>
      </c>
      <c r="F36" s="7">
        <v>4999</v>
      </c>
      <c r="G36" s="7">
        <v>799.84</v>
      </c>
      <c r="H36" s="7">
        <v>199.96</v>
      </c>
      <c r="I36" s="7">
        <v>0</v>
      </c>
      <c r="J36" s="7" t="s">
        <v>528</v>
      </c>
      <c r="K36" s="7">
        <v>999.8</v>
      </c>
      <c r="L36" s="7">
        <v>999.8</v>
      </c>
    </row>
    <row r="37" s="1" customFormat="1" ht="31" customHeight="1" spans="1:12">
      <c r="A37" s="7">
        <f t="shared" si="0"/>
        <v>35</v>
      </c>
      <c r="B37" s="7" t="s">
        <v>1326</v>
      </c>
      <c r="C37" s="7" t="s">
        <v>1327</v>
      </c>
      <c r="D37" s="7" t="s">
        <v>110</v>
      </c>
      <c r="E37" s="7">
        <v>4999</v>
      </c>
      <c r="F37" s="7">
        <v>4999</v>
      </c>
      <c r="G37" s="7">
        <v>399.92</v>
      </c>
      <c r="H37" s="7">
        <v>99.98</v>
      </c>
      <c r="I37" s="7">
        <v>0</v>
      </c>
      <c r="J37" s="7" t="s">
        <v>558</v>
      </c>
      <c r="K37" s="7">
        <v>499.9</v>
      </c>
      <c r="L37" s="7">
        <v>499.9</v>
      </c>
    </row>
    <row r="38" s="1" customFormat="1" ht="31" customHeight="1" spans="1:12">
      <c r="A38" s="7">
        <f t="shared" si="0"/>
        <v>36</v>
      </c>
      <c r="B38" s="7" t="s">
        <v>1590</v>
      </c>
      <c r="C38" s="7" t="s">
        <v>714</v>
      </c>
      <c r="D38" s="7" t="s">
        <v>154</v>
      </c>
      <c r="E38" s="7">
        <v>4999</v>
      </c>
      <c r="F38" s="7">
        <v>4999</v>
      </c>
      <c r="G38" s="7">
        <v>799.84</v>
      </c>
      <c r="H38" s="7">
        <v>199.96</v>
      </c>
      <c r="I38" s="7">
        <v>0</v>
      </c>
      <c r="J38" s="7" t="s">
        <v>528</v>
      </c>
      <c r="K38" s="7">
        <v>999.8</v>
      </c>
      <c r="L38" s="7">
        <v>999.8</v>
      </c>
    </row>
    <row r="39" s="1" customFormat="1" ht="31" customHeight="1" spans="1:12">
      <c r="A39" s="7">
        <f t="shared" si="0"/>
        <v>37</v>
      </c>
      <c r="B39" s="7" t="s">
        <v>1639</v>
      </c>
      <c r="C39" s="7" t="s">
        <v>1105</v>
      </c>
      <c r="D39" s="7" t="s">
        <v>179</v>
      </c>
      <c r="E39" s="7">
        <v>5000</v>
      </c>
      <c r="F39" s="7">
        <v>5000</v>
      </c>
      <c r="G39" s="7">
        <v>800</v>
      </c>
      <c r="H39" s="7">
        <v>200</v>
      </c>
      <c r="I39" s="7">
        <v>0</v>
      </c>
      <c r="J39" s="7" t="s">
        <v>528</v>
      </c>
      <c r="K39" s="7">
        <v>1000</v>
      </c>
      <c r="L39" s="7">
        <v>1000</v>
      </c>
    </row>
    <row r="40" s="1" customFormat="1" ht="31" customHeight="1" spans="1:12">
      <c r="A40" s="7">
        <f t="shared" si="0"/>
        <v>38</v>
      </c>
      <c r="B40" s="7" t="s">
        <v>1652</v>
      </c>
      <c r="C40" s="7" t="s">
        <v>1091</v>
      </c>
      <c r="D40" s="7" t="s">
        <v>187</v>
      </c>
      <c r="E40" s="7">
        <v>4999</v>
      </c>
      <c r="F40" s="7">
        <v>4999</v>
      </c>
      <c r="G40" s="7">
        <v>799.84</v>
      </c>
      <c r="H40" s="7">
        <v>199.96</v>
      </c>
      <c r="I40" s="7">
        <v>0</v>
      </c>
      <c r="J40" s="7" t="s">
        <v>528</v>
      </c>
      <c r="K40" s="7">
        <v>999.8</v>
      </c>
      <c r="L40" s="7">
        <v>999.8</v>
      </c>
    </row>
    <row r="41" s="1" customFormat="1" ht="31" customHeight="1" spans="1:12">
      <c r="A41" s="7">
        <f t="shared" si="0"/>
        <v>39</v>
      </c>
      <c r="B41" s="7" t="s">
        <v>1655</v>
      </c>
      <c r="C41" s="7" t="s">
        <v>681</v>
      </c>
      <c r="D41" s="7" t="s">
        <v>187</v>
      </c>
      <c r="E41" s="7">
        <v>4999</v>
      </c>
      <c r="F41" s="7">
        <v>4999</v>
      </c>
      <c r="G41" s="7">
        <v>799.84</v>
      </c>
      <c r="H41" s="7">
        <v>199.96</v>
      </c>
      <c r="I41" s="7">
        <v>0</v>
      </c>
      <c r="J41" s="7" t="s">
        <v>528</v>
      </c>
      <c r="K41" s="7">
        <v>999.8</v>
      </c>
      <c r="L41" s="7">
        <v>999.8</v>
      </c>
    </row>
    <row r="42" s="1" customFormat="1" ht="31" customHeight="1" spans="1:12">
      <c r="A42" s="7">
        <f t="shared" si="0"/>
        <v>40</v>
      </c>
      <c r="B42" s="7" t="s">
        <v>1685</v>
      </c>
      <c r="C42" s="7" t="s">
        <v>1686</v>
      </c>
      <c r="D42" s="7" t="s">
        <v>197</v>
      </c>
      <c r="E42" s="7">
        <v>4999</v>
      </c>
      <c r="F42" s="7">
        <v>4999</v>
      </c>
      <c r="G42" s="7">
        <v>799.84</v>
      </c>
      <c r="H42" s="7">
        <v>199.96</v>
      </c>
      <c r="I42" s="7">
        <v>0</v>
      </c>
      <c r="J42" s="7" t="s">
        <v>528</v>
      </c>
      <c r="K42" s="7">
        <v>999.8</v>
      </c>
      <c r="L42" s="7">
        <v>999.8</v>
      </c>
    </row>
    <row r="43" s="1" customFormat="1" ht="31" customHeight="1" spans="1:12">
      <c r="A43" s="7">
        <f t="shared" si="0"/>
        <v>41</v>
      </c>
      <c r="B43" s="7" t="s">
        <v>1735</v>
      </c>
      <c r="C43" s="7" t="s">
        <v>1093</v>
      </c>
      <c r="D43" s="7" t="s">
        <v>219</v>
      </c>
      <c r="E43" s="7">
        <v>4999</v>
      </c>
      <c r="F43" s="7">
        <v>4999</v>
      </c>
      <c r="G43" s="7">
        <v>799.84</v>
      </c>
      <c r="H43" s="7">
        <v>199.96</v>
      </c>
      <c r="I43" s="7">
        <v>0</v>
      </c>
      <c r="J43" s="7" t="s">
        <v>528</v>
      </c>
      <c r="K43" s="7">
        <v>999.8</v>
      </c>
      <c r="L43" s="7">
        <v>999.8</v>
      </c>
    </row>
    <row r="44" s="1" customFormat="1" ht="31" customHeight="1" spans="1:12">
      <c r="A44" s="7">
        <f t="shared" si="0"/>
        <v>42</v>
      </c>
      <c r="B44" s="7" t="s">
        <v>1736</v>
      </c>
      <c r="C44" s="7" t="s">
        <v>1737</v>
      </c>
      <c r="D44" s="7" t="s">
        <v>221</v>
      </c>
      <c r="E44" s="7">
        <v>4999</v>
      </c>
      <c r="F44" s="7">
        <v>4999</v>
      </c>
      <c r="G44" s="7">
        <v>799.84</v>
      </c>
      <c r="H44" s="7">
        <v>199.96</v>
      </c>
      <c r="I44" s="7">
        <v>0</v>
      </c>
      <c r="J44" s="7" t="s">
        <v>528</v>
      </c>
      <c r="K44" s="7">
        <v>999.8</v>
      </c>
      <c r="L44" s="7">
        <v>999.8</v>
      </c>
    </row>
    <row r="45" s="1" customFormat="1" ht="31" customHeight="1" spans="1:12">
      <c r="A45" s="7">
        <f t="shared" si="0"/>
        <v>43</v>
      </c>
      <c r="B45" s="7" t="s">
        <v>1738</v>
      </c>
      <c r="C45" s="7" t="s">
        <v>709</v>
      </c>
      <c r="D45" s="7" t="s">
        <v>221</v>
      </c>
      <c r="E45" s="7">
        <v>4999</v>
      </c>
      <c r="F45" s="7">
        <v>4999</v>
      </c>
      <c r="G45" s="7">
        <v>799.84</v>
      </c>
      <c r="H45" s="7">
        <v>199.96</v>
      </c>
      <c r="I45" s="7">
        <v>0</v>
      </c>
      <c r="J45" s="7" t="s">
        <v>528</v>
      </c>
      <c r="K45" s="7">
        <v>999.8</v>
      </c>
      <c r="L45" s="7">
        <v>999.8</v>
      </c>
    </row>
    <row r="46" s="1" customFormat="1" ht="31" customHeight="1" spans="1:12">
      <c r="A46" s="7">
        <f t="shared" si="0"/>
        <v>44</v>
      </c>
      <c r="B46" s="7" t="s">
        <v>1741</v>
      </c>
      <c r="C46" s="7" t="s">
        <v>1742</v>
      </c>
      <c r="D46" s="7" t="s">
        <v>223</v>
      </c>
      <c r="E46" s="7">
        <v>4999</v>
      </c>
      <c r="F46" s="7">
        <v>4999</v>
      </c>
      <c r="G46" s="7">
        <v>799.84</v>
      </c>
      <c r="H46" s="7">
        <v>199.96</v>
      </c>
      <c r="I46" s="7">
        <v>0</v>
      </c>
      <c r="J46" s="7" t="s">
        <v>528</v>
      </c>
      <c r="K46" s="7">
        <v>999.8</v>
      </c>
      <c r="L46" s="7">
        <v>999.8</v>
      </c>
    </row>
    <row r="47" s="1" customFormat="1" ht="31" customHeight="1" spans="1:12">
      <c r="A47" s="7">
        <f t="shared" si="0"/>
        <v>45</v>
      </c>
      <c r="B47" s="7" t="s">
        <v>1754</v>
      </c>
      <c r="C47" s="7" t="s">
        <v>1755</v>
      </c>
      <c r="D47" s="7" t="s">
        <v>225</v>
      </c>
      <c r="E47" s="7">
        <v>4999</v>
      </c>
      <c r="F47" s="7">
        <v>4999</v>
      </c>
      <c r="G47" s="7">
        <v>799.84</v>
      </c>
      <c r="H47" s="7">
        <v>199.96</v>
      </c>
      <c r="I47" s="7">
        <v>0</v>
      </c>
      <c r="J47" s="7" t="s">
        <v>528</v>
      </c>
      <c r="K47" s="7">
        <v>999.8</v>
      </c>
      <c r="L47" s="7">
        <v>999.8</v>
      </c>
    </row>
    <row r="48" s="1" customFormat="1" ht="31" customHeight="1" spans="1:12">
      <c r="A48" s="7">
        <f t="shared" si="0"/>
        <v>46</v>
      </c>
      <c r="B48" s="7" t="s">
        <v>1869</v>
      </c>
      <c r="C48" s="7" t="s">
        <v>922</v>
      </c>
      <c r="D48" s="7" t="s">
        <v>242</v>
      </c>
      <c r="E48" s="7">
        <v>4999</v>
      </c>
      <c r="F48" s="7">
        <v>4999</v>
      </c>
      <c r="G48" s="7">
        <v>799.84</v>
      </c>
      <c r="H48" s="7">
        <v>199.96</v>
      </c>
      <c r="I48" s="7">
        <v>0</v>
      </c>
      <c r="J48" s="7" t="s">
        <v>528</v>
      </c>
      <c r="K48" s="7">
        <v>999.8</v>
      </c>
      <c r="L48" s="7">
        <v>999.8</v>
      </c>
    </row>
    <row r="49" s="1" customFormat="1" ht="31" customHeight="1" spans="1:12">
      <c r="A49" s="7">
        <f t="shared" si="0"/>
        <v>47</v>
      </c>
      <c r="B49" s="7" t="s">
        <v>1873</v>
      </c>
      <c r="C49" s="7" t="s">
        <v>1874</v>
      </c>
      <c r="D49" s="7" t="s">
        <v>242</v>
      </c>
      <c r="E49" s="7">
        <v>4999</v>
      </c>
      <c r="F49" s="7">
        <v>4999</v>
      </c>
      <c r="G49" s="7">
        <v>799.84</v>
      </c>
      <c r="H49" s="7">
        <v>199.96</v>
      </c>
      <c r="I49" s="7">
        <v>0</v>
      </c>
      <c r="J49" s="7" t="s">
        <v>528</v>
      </c>
      <c r="K49" s="7">
        <v>999.8</v>
      </c>
      <c r="L49" s="7">
        <v>999.8</v>
      </c>
    </row>
    <row r="50" s="1" customFormat="1" ht="31" customHeight="1" spans="1:12">
      <c r="A50" s="7">
        <f t="shared" si="0"/>
        <v>48</v>
      </c>
      <c r="B50" s="7" t="s">
        <v>1915</v>
      </c>
      <c r="C50" s="7" t="s">
        <v>1916</v>
      </c>
      <c r="D50" s="7" t="s">
        <v>258</v>
      </c>
      <c r="E50" s="7">
        <v>4999</v>
      </c>
      <c r="F50" s="7">
        <v>4999</v>
      </c>
      <c r="G50" s="7">
        <v>799.84</v>
      </c>
      <c r="H50" s="7">
        <v>199.96</v>
      </c>
      <c r="I50" s="7">
        <v>0</v>
      </c>
      <c r="J50" s="7" t="s">
        <v>528</v>
      </c>
      <c r="K50" s="7">
        <v>999.8</v>
      </c>
      <c r="L50" s="7">
        <v>999.8</v>
      </c>
    </row>
    <row r="51" s="1" customFormat="1" ht="31" customHeight="1" spans="1:12">
      <c r="A51" s="7">
        <f t="shared" si="0"/>
        <v>49</v>
      </c>
      <c r="B51" s="7" t="s">
        <v>1986</v>
      </c>
      <c r="C51" s="7" t="s">
        <v>1987</v>
      </c>
      <c r="D51" s="7" t="s">
        <v>274</v>
      </c>
      <c r="E51" s="7">
        <v>4999</v>
      </c>
      <c r="F51" s="7">
        <v>4999</v>
      </c>
      <c r="G51" s="7">
        <v>799.84</v>
      </c>
      <c r="H51" s="7">
        <v>199.96</v>
      </c>
      <c r="I51" s="7">
        <v>0</v>
      </c>
      <c r="J51" s="7" t="s">
        <v>528</v>
      </c>
      <c r="K51" s="7">
        <v>999.8</v>
      </c>
      <c r="L51" s="7">
        <v>999.8</v>
      </c>
    </row>
    <row r="52" s="1" customFormat="1" ht="31" customHeight="1" spans="1:12">
      <c r="A52" s="7">
        <f t="shared" si="0"/>
        <v>50</v>
      </c>
      <c r="B52" s="7" t="s">
        <v>1990</v>
      </c>
      <c r="C52" s="7" t="s">
        <v>1091</v>
      </c>
      <c r="D52" s="7" t="s">
        <v>274</v>
      </c>
      <c r="E52" s="7">
        <v>4999</v>
      </c>
      <c r="F52" s="7">
        <v>4999</v>
      </c>
      <c r="G52" s="7">
        <v>799.84</v>
      </c>
      <c r="H52" s="7">
        <v>199.96</v>
      </c>
      <c r="I52" s="7">
        <v>0</v>
      </c>
      <c r="J52" s="7" t="s">
        <v>528</v>
      </c>
      <c r="K52" s="7">
        <v>999.8</v>
      </c>
      <c r="L52" s="7">
        <v>999.8</v>
      </c>
    </row>
    <row r="53" s="1" customFormat="1" ht="31" customHeight="1" spans="1:12">
      <c r="A53" s="7">
        <f t="shared" si="0"/>
        <v>51</v>
      </c>
      <c r="B53" s="7" t="s">
        <v>1991</v>
      </c>
      <c r="C53" s="7" t="s">
        <v>1992</v>
      </c>
      <c r="D53" s="7" t="s">
        <v>274</v>
      </c>
      <c r="E53" s="7">
        <v>4999</v>
      </c>
      <c r="F53" s="7">
        <v>4999</v>
      </c>
      <c r="G53" s="7">
        <v>799.84</v>
      </c>
      <c r="H53" s="7">
        <v>199.96</v>
      </c>
      <c r="I53" s="7">
        <v>0</v>
      </c>
      <c r="J53" s="7" t="s">
        <v>528</v>
      </c>
      <c r="K53" s="7">
        <v>999.8</v>
      </c>
      <c r="L53" s="7">
        <v>999.8</v>
      </c>
    </row>
    <row r="54" s="1" customFormat="1" ht="31" customHeight="1" spans="1:12">
      <c r="A54" s="7">
        <f t="shared" si="0"/>
        <v>52</v>
      </c>
      <c r="B54" s="7" t="s">
        <v>2274</v>
      </c>
      <c r="C54" s="7" t="s">
        <v>553</v>
      </c>
      <c r="D54" s="7" t="s">
        <v>306</v>
      </c>
      <c r="E54" s="7">
        <v>4999</v>
      </c>
      <c r="F54" s="7">
        <v>4999</v>
      </c>
      <c r="G54" s="7">
        <v>799.84</v>
      </c>
      <c r="H54" s="7">
        <v>199.96</v>
      </c>
      <c r="I54" s="7">
        <v>0</v>
      </c>
      <c r="J54" s="7" t="s">
        <v>528</v>
      </c>
      <c r="K54" s="7">
        <v>999.8</v>
      </c>
      <c r="L54" s="7">
        <v>999.8</v>
      </c>
    </row>
    <row r="55" s="1" customFormat="1" ht="31" customHeight="1" spans="1:12">
      <c r="A55" s="7">
        <f t="shared" si="0"/>
        <v>53</v>
      </c>
      <c r="B55" s="7" t="s">
        <v>2277</v>
      </c>
      <c r="C55" s="7" t="s">
        <v>911</v>
      </c>
      <c r="D55" s="7" t="s">
        <v>306</v>
      </c>
      <c r="E55" s="7">
        <v>4999</v>
      </c>
      <c r="F55" s="7">
        <v>4999</v>
      </c>
      <c r="G55" s="7">
        <v>799.84</v>
      </c>
      <c r="H55" s="7">
        <v>199.96</v>
      </c>
      <c r="I55" s="7">
        <v>0</v>
      </c>
      <c r="J55" s="7" t="s">
        <v>528</v>
      </c>
      <c r="K55" s="7">
        <v>999.8</v>
      </c>
      <c r="L55" s="7">
        <v>999.8</v>
      </c>
    </row>
    <row r="56" s="1" customFormat="1" ht="31" customHeight="1" spans="1:12">
      <c r="A56" s="7">
        <f t="shared" si="0"/>
        <v>54</v>
      </c>
      <c r="B56" s="7" t="s">
        <v>2325</v>
      </c>
      <c r="C56" s="7" t="s">
        <v>2326</v>
      </c>
      <c r="D56" s="7" t="s">
        <v>320</v>
      </c>
      <c r="E56" s="7">
        <v>4999</v>
      </c>
      <c r="F56" s="7">
        <v>4999</v>
      </c>
      <c r="G56" s="7">
        <v>799.84</v>
      </c>
      <c r="H56" s="7">
        <v>199.96</v>
      </c>
      <c r="I56" s="7">
        <v>0</v>
      </c>
      <c r="J56" s="7" t="s">
        <v>528</v>
      </c>
      <c r="K56" s="7">
        <v>999.8</v>
      </c>
      <c r="L56" s="7">
        <v>999.8</v>
      </c>
    </row>
    <row r="57" s="1" customFormat="1" ht="31" customHeight="1" spans="1:12">
      <c r="A57" s="7">
        <f t="shared" si="0"/>
        <v>55</v>
      </c>
      <c r="B57" s="7" t="s">
        <v>2327</v>
      </c>
      <c r="C57" s="7" t="s">
        <v>741</v>
      </c>
      <c r="D57" s="7" t="s">
        <v>320</v>
      </c>
      <c r="E57" s="7">
        <v>4999</v>
      </c>
      <c r="F57" s="7">
        <v>4999</v>
      </c>
      <c r="G57" s="7">
        <v>799.84</v>
      </c>
      <c r="H57" s="7">
        <v>199.96</v>
      </c>
      <c r="I57" s="7">
        <v>0</v>
      </c>
      <c r="J57" s="7" t="s">
        <v>528</v>
      </c>
      <c r="K57" s="7">
        <v>999.8</v>
      </c>
      <c r="L57" s="7">
        <v>999.8</v>
      </c>
    </row>
    <row r="58" s="1" customFormat="1" ht="31" customHeight="1" spans="1:12">
      <c r="A58" s="7">
        <f t="shared" si="0"/>
        <v>56</v>
      </c>
      <c r="B58" s="7" t="s">
        <v>2330</v>
      </c>
      <c r="C58" s="7" t="s">
        <v>2331</v>
      </c>
      <c r="D58" s="7" t="s">
        <v>320</v>
      </c>
      <c r="E58" s="7">
        <v>4999</v>
      </c>
      <c r="F58" s="7">
        <v>4999</v>
      </c>
      <c r="G58" s="7">
        <v>799.84</v>
      </c>
      <c r="H58" s="7">
        <v>199.96</v>
      </c>
      <c r="I58" s="7">
        <v>0</v>
      </c>
      <c r="J58" s="7" t="s">
        <v>528</v>
      </c>
      <c r="K58" s="7">
        <v>999.8</v>
      </c>
      <c r="L58" s="7">
        <v>999.8</v>
      </c>
    </row>
    <row r="59" s="1" customFormat="1" ht="31" customHeight="1" spans="1:12">
      <c r="A59" s="7">
        <f t="shared" si="0"/>
        <v>57</v>
      </c>
      <c r="B59" s="7" t="s">
        <v>2439</v>
      </c>
      <c r="C59" s="7" t="s">
        <v>603</v>
      </c>
      <c r="D59" s="7" t="s">
        <v>358</v>
      </c>
      <c r="E59" s="7">
        <v>4999</v>
      </c>
      <c r="F59" s="7">
        <v>4999</v>
      </c>
      <c r="G59" s="7">
        <f>E59*0.08*(MID(J59,12,2)-MID(J59,5,2)+1)</f>
        <v>399.92</v>
      </c>
      <c r="H59" s="7">
        <f>F59*0.02*(MID(J59,12,2)-MID(J59,5,2)+1)</f>
        <v>99.98</v>
      </c>
      <c r="I59" s="7">
        <v>0</v>
      </c>
      <c r="J59" s="7" t="s">
        <v>558</v>
      </c>
      <c r="K59" s="7">
        <f>G59+H59</f>
        <v>499.9</v>
      </c>
      <c r="L59" s="7">
        <f>K59</f>
        <v>499.9</v>
      </c>
    </row>
    <row r="60" s="1" customFormat="1" ht="31" customHeight="1" spans="1:12">
      <c r="A60" s="7">
        <f t="shared" si="0"/>
        <v>58</v>
      </c>
      <c r="B60" s="7" t="s">
        <v>2500</v>
      </c>
      <c r="C60" s="7" t="s">
        <v>2501</v>
      </c>
      <c r="D60" s="7" t="s">
        <v>370</v>
      </c>
      <c r="E60" s="7">
        <v>4999</v>
      </c>
      <c r="F60" s="7">
        <v>4999</v>
      </c>
      <c r="G60" s="7">
        <v>799.84</v>
      </c>
      <c r="H60" s="7">
        <v>199.96</v>
      </c>
      <c r="I60" s="7">
        <v>0</v>
      </c>
      <c r="J60" s="7" t="s">
        <v>528</v>
      </c>
      <c r="K60" s="7">
        <v>999.8</v>
      </c>
      <c r="L60" s="7">
        <v>999.8</v>
      </c>
    </row>
    <row r="61" s="1" customFormat="1" ht="31" customHeight="1" spans="1:12">
      <c r="A61" s="7">
        <f t="shared" si="0"/>
        <v>59</v>
      </c>
      <c r="B61" s="7" t="s">
        <v>2516</v>
      </c>
      <c r="C61" s="7" t="s">
        <v>2517</v>
      </c>
      <c r="D61" s="7" t="s">
        <v>370</v>
      </c>
      <c r="E61" s="7">
        <v>4999</v>
      </c>
      <c r="F61" s="7">
        <v>4999</v>
      </c>
      <c r="G61" s="7">
        <v>799.84</v>
      </c>
      <c r="H61" s="7">
        <v>199.96</v>
      </c>
      <c r="I61" s="7">
        <v>0</v>
      </c>
      <c r="J61" s="7" t="s">
        <v>528</v>
      </c>
      <c r="K61" s="7">
        <v>999.8</v>
      </c>
      <c r="L61" s="7">
        <v>999.8</v>
      </c>
    </row>
    <row r="62" s="1" customFormat="1" ht="31" customHeight="1" spans="1:12">
      <c r="A62" s="7">
        <f t="shared" si="0"/>
        <v>60</v>
      </c>
      <c r="B62" s="7" t="s">
        <v>2587</v>
      </c>
      <c r="C62" s="7" t="s">
        <v>2588</v>
      </c>
      <c r="D62" s="7" t="s">
        <v>409</v>
      </c>
      <c r="E62" s="7">
        <v>4999</v>
      </c>
      <c r="F62" s="7">
        <v>4999</v>
      </c>
      <c r="G62" s="7">
        <v>799.84</v>
      </c>
      <c r="H62" s="7">
        <v>199.96</v>
      </c>
      <c r="I62" s="7">
        <v>0</v>
      </c>
      <c r="J62" s="7" t="s">
        <v>528</v>
      </c>
      <c r="K62" s="7">
        <v>999.8</v>
      </c>
      <c r="L62" s="7">
        <v>999.8</v>
      </c>
    </row>
    <row r="63" s="1" customFormat="1" ht="31" customHeight="1" spans="1:12">
      <c r="A63" s="7">
        <f t="shared" si="0"/>
        <v>61</v>
      </c>
      <c r="B63" s="7" t="s">
        <v>2591</v>
      </c>
      <c r="C63" s="7" t="s">
        <v>2592</v>
      </c>
      <c r="D63" s="7" t="s">
        <v>409</v>
      </c>
      <c r="E63" s="7">
        <v>4999</v>
      </c>
      <c r="F63" s="7">
        <v>4999</v>
      </c>
      <c r="G63" s="7">
        <v>799.84</v>
      </c>
      <c r="H63" s="7">
        <v>199.96</v>
      </c>
      <c r="I63" s="7">
        <v>0</v>
      </c>
      <c r="J63" s="7" t="s">
        <v>528</v>
      </c>
      <c r="K63" s="7">
        <v>999.8</v>
      </c>
      <c r="L63" s="7">
        <v>999.8</v>
      </c>
    </row>
    <row r="64" s="1" customFormat="1" ht="31" customHeight="1" spans="1:12">
      <c r="A64" s="7">
        <f t="shared" si="0"/>
        <v>62</v>
      </c>
      <c r="B64" s="7" t="s">
        <v>2593</v>
      </c>
      <c r="C64" s="7" t="s">
        <v>2594</v>
      </c>
      <c r="D64" s="7" t="s">
        <v>409</v>
      </c>
      <c r="E64" s="7">
        <v>4999</v>
      </c>
      <c r="F64" s="7">
        <v>4999</v>
      </c>
      <c r="G64" s="7">
        <v>799.84</v>
      </c>
      <c r="H64" s="7">
        <v>199.96</v>
      </c>
      <c r="I64" s="7">
        <v>0</v>
      </c>
      <c r="J64" s="7" t="s">
        <v>528</v>
      </c>
      <c r="K64" s="7">
        <v>999.8</v>
      </c>
      <c r="L64" s="7">
        <v>999.8</v>
      </c>
    </row>
    <row r="65" s="1" customFormat="1" ht="31" customHeight="1" spans="1:12">
      <c r="A65" s="7">
        <f t="shared" si="0"/>
        <v>63</v>
      </c>
      <c r="B65" s="7" t="s">
        <v>2597</v>
      </c>
      <c r="C65" s="7" t="s">
        <v>2598</v>
      </c>
      <c r="D65" s="7" t="s">
        <v>409</v>
      </c>
      <c r="E65" s="7">
        <v>4999</v>
      </c>
      <c r="F65" s="7">
        <v>4999</v>
      </c>
      <c r="G65" s="7">
        <v>799.84</v>
      </c>
      <c r="H65" s="7">
        <v>199.96</v>
      </c>
      <c r="I65" s="7">
        <v>0</v>
      </c>
      <c r="J65" s="7" t="s">
        <v>528</v>
      </c>
      <c r="K65" s="7">
        <v>999.8</v>
      </c>
      <c r="L65" s="7">
        <v>999.8</v>
      </c>
    </row>
    <row r="66" s="1" customFormat="1" ht="31" customHeight="1" spans="1:12">
      <c r="A66" s="7">
        <f t="shared" si="0"/>
        <v>64</v>
      </c>
      <c r="B66" s="7" t="s">
        <v>2599</v>
      </c>
      <c r="C66" s="7" t="s">
        <v>2600</v>
      </c>
      <c r="D66" s="7" t="s">
        <v>409</v>
      </c>
      <c r="E66" s="7">
        <v>4999</v>
      </c>
      <c r="F66" s="7">
        <v>4999</v>
      </c>
      <c r="G66" s="7">
        <v>799.84</v>
      </c>
      <c r="H66" s="7">
        <v>199.96</v>
      </c>
      <c r="I66" s="7">
        <v>0</v>
      </c>
      <c r="J66" s="7" t="s">
        <v>528</v>
      </c>
      <c r="K66" s="7">
        <v>999.8</v>
      </c>
      <c r="L66" s="7">
        <v>999.8</v>
      </c>
    </row>
    <row r="67" s="1" customFormat="1" ht="31" customHeight="1" spans="1:12">
      <c r="A67" s="7">
        <f t="shared" si="0"/>
        <v>65</v>
      </c>
      <c r="B67" s="7" t="s">
        <v>2601</v>
      </c>
      <c r="C67" s="7" t="s">
        <v>2602</v>
      </c>
      <c r="D67" s="7" t="s">
        <v>409</v>
      </c>
      <c r="E67" s="7">
        <v>4999</v>
      </c>
      <c r="F67" s="7">
        <v>4999</v>
      </c>
      <c r="G67" s="7">
        <v>799.84</v>
      </c>
      <c r="H67" s="7">
        <v>199.96</v>
      </c>
      <c r="I67" s="7">
        <v>0</v>
      </c>
      <c r="J67" s="7" t="s">
        <v>528</v>
      </c>
      <c r="K67" s="7">
        <v>999.8</v>
      </c>
      <c r="L67" s="7">
        <v>999.8</v>
      </c>
    </row>
    <row r="68" s="1" customFormat="1" ht="31" customHeight="1" spans="1:12">
      <c r="A68" s="7">
        <f t="shared" ref="A68:A78" si="1">ROW()-2</f>
        <v>66</v>
      </c>
      <c r="B68" s="7" t="s">
        <v>2603</v>
      </c>
      <c r="C68" s="7" t="s">
        <v>2604</v>
      </c>
      <c r="D68" s="7" t="s">
        <v>409</v>
      </c>
      <c r="E68" s="7">
        <v>4999</v>
      </c>
      <c r="F68" s="7">
        <v>4999</v>
      </c>
      <c r="G68" s="7">
        <v>799.84</v>
      </c>
      <c r="H68" s="7">
        <v>199.96</v>
      </c>
      <c r="I68" s="7">
        <v>0</v>
      </c>
      <c r="J68" s="7" t="s">
        <v>528</v>
      </c>
      <c r="K68" s="7">
        <v>999.8</v>
      </c>
      <c r="L68" s="7">
        <v>999.8</v>
      </c>
    </row>
    <row r="69" s="1" customFormat="1" ht="31" customHeight="1" spans="1:12">
      <c r="A69" s="7">
        <f t="shared" si="1"/>
        <v>67</v>
      </c>
      <c r="B69" s="7" t="s">
        <v>2605</v>
      </c>
      <c r="C69" s="7" t="s">
        <v>2606</v>
      </c>
      <c r="D69" s="7" t="s">
        <v>409</v>
      </c>
      <c r="E69" s="7">
        <v>4999</v>
      </c>
      <c r="F69" s="7">
        <v>4999</v>
      </c>
      <c r="G69" s="7">
        <v>799.84</v>
      </c>
      <c r="H69" s="7">
        <v>199.96</v>
      </c>
      <c r="I69" s="7">
        <v>0</v>
      </c>
      <c r="J69" s="7" t="s">
        <v>528</v>
      </c>
      <c r="K69" s="7">
        <v>999.8</v>
      </c>
      <c r="L69" s="7">
        <v>999.8</v>
      </c>
    </row>
    <row r="70" s="1" customFormat="1" ht="31" customHeight="1" spans="1:12">
      <c r="A70" s="7">
        <f t="shared" si="1"/>
        <v>68</v>
      </c>
      <c r="B70" s="7" t="s">
        <v>2607</v>
      </c>
      <c r="C70" s="7" t="s">
        <v>2608</v>
      </c>
      <c r="D70" s="7" t="s">
        <v>409</v>
      </c>
      <c r="E70" s="7">
        <v>4999</v>
      </c>
      <c r="F70" s="7">
        <v>4999</v>
      </c>
      <c r="G70" s="7">
        <v>799.84</v>
      </c>
      <c r="H70" s="7">
        <v>199.96</v>
      </c>
      <c r="I70" s="7">
        <v>0</v>
      </c>
      <c r="J70" s="7" t="s">
        <v>528</v>
      </c>
      <c r="K70" s="7">
        <v>999.8</v>
      </c>
      <c r="L70" s="7">
        <v>999.8</v>
      </c>
    </row>
    <row r="71" s="1" customFormat="1" ht="31" customHeight="1" spans="1:12">
      <c r="A71" s="7">
        <f t="shared" si="1"/>
        <v>69</v>
      </c>
      <c r="B71" s="7" t="s">
        <v>2609</v>
      </c>
      <c r="C71" s="7" t="s">
        <v>2610</v>
      </c>
      <c r="D71" s="7" t="s">
        <v>409</v>
      </c>
      <c r="E71" s="7">
        <v>4999</v>
      </c>
      <c r="F71" s="7">
        <v>4999</v>
      </c>
      <c r="G71" s="7">
        <v>799.84</v>
      </c>
      <c r="H71" s="7">
        <v>199.96</v>
      </c>
      <c r="I71" s="7">
        <v>0</v>
      </c>
      <c r="J71" s="7" t="s">
        <v>528</v>
      </c>
      <c r="K71" s="7">
        <v>999.8</v>
      </c>
      <c r="L71" s="7">
        <v>999.8</v>
      </c>
    </row>
    <row r="72" s="1" customFormat="1" ht="31" customHeight="1" spans="1:12">
      <c r="A72" s="7">
        <f t="shared" si="1"/>
        <v>70</v>
      </c>
      <c r="B72" s="7" t="s">
        <v>2634</v>
      </c>
      <c r="C72" s="7" t="s">
        <v>731</v>
      </c>
      <c r="D72" s="7" t="s">
        <v>419</v>
      </c>
      <c r="E72" s="7">
        <v>4999</v>
      </c>
      <c r="F72" s="7">
        <v>4999</v>
      </c>
      <c r="G72" s="7">
        <v>799.84</v>
      </c>
      <c r="H72" s="7">
        <v>199.96</v>
      </c>
      <c r="I72" s="7">
        <v>0</v>
      </c>
      <c r="J72" s="7" t="s">
        <v>528</v>
      </c>
      <c r="K72" s="7">
        <f t="shared" ref="K72:K76" si="2">G72+H72</f>
        <v>999.8</v>
      </c>
      <c r="L72" s="7">
        <f t="shared" ref="L72:L76" si="3">K72</f>
        <v>999.8</v>
      </c>
    </row>
    <row r="73" s="1" customFormat="1" ht="31" customHeight="1" spans="1:12">
      <c r="A73" s="7">
        <f t="shared" si="1"/>
        <v>71</v>
      </c>
      <c r="B73" s="7" t="s">
        <v>2635</v>
      </c>
      <c r="C73" s="7" t="s">
        <v>532</v>
      </c>
      <c r="D73" s="7" t="s">
        <v>419</v>
      </c>
      <c r="E73" s="7">
        <v>4999</v>
      </c>
      <c r="F73" s="7">
        <v>4999</v>
      </c>
      <c r="G73" s="7">
        <v>799.84</v>
      </c>
      <c r="H73" s="7">
        <v>199.96</v>
      </c>
      <c r="I73" s="7">
        <v>0</v>
      </c>
      <c r="J73" s="7" t="s">
        <v>528</v>
      </c>
      <c r="K73" s="7">
        <f t="shared" si="2"/>
        <v>999.8</v>
      </c>
      <c r="L73" s="7">
        <f t="shared" si="3"/>
        <v>999.8</v>
      </c>
    </row>
    <row r="74" s="1" customFormat="1" ht="31" customHeight="1" spans="1:12">
      <c r="A74" s="7">
        <f t="shared" si="1"/>
        <v>72</v>
      </c>
      <c r="B74" s="7" t="s">
        <v>2691</v>
      </c>
      <c r="C74" s="7" t="s">
        <v>1027</v>
      </c>
      <c r="D74" s="7" t="s">
        <v>441</v>
      </c>
      <c r="E74" s="7">
        <v>4999</v>
      </c>
      <c r="F74" s="7">
        <v>4999</v>
      </c>
      <c r="G74" s="7">
        <v>799.84</v>
      </c>
      <c r="H74" s="7">
        <v>199.96</v>
      </c>
      <c r="I74" s="7">
        <v>0</v>
      </c>
      <c r="J74" s="7" t="s">
        <v>528</v>
      </c>
      <c r="K74" s="7">
        <v>999.8</v>
      </c>
      <c r="L74" s="7">
        <v>999.8</v>
      </c>
    </row>
    <row r="75" s="1" customFormat="1" ht="31" customHeight="1" spans="1:12">
      <c r="A75" s="7">
        <f t="shared" si="1"/>
        <v>73</v>
      </c>
      <c r="B75" s="7" t="s">
        <v>2706</v>
      </c>
      <c r="C75" s="7" t="s">
        <v>1421</v>
      </c>
      <c r="D75" s="7" t="s">
        <v>449</v>
      </c>
      <c r="E75" s="7">
        <v>4999</v>
      </c>
      <c r="F75" s="7">
        <v>4999</v>
      </c>
      <c r="G75" s="7">
        <v>799.84</v>
      </c>
      <c r="H75" s="7">
        <v>199.96</v>
      </c>
      <c r="I75" s="7">
        <v>0</v>
      </c>
      <c r="J75" s="7" t="s">
        <v>528</v>
      </c>
      <c r="K75" s="7">
        <f t="shared" si="2"/>
        <v>999.8</v>
      </c>
      <c r="L75" s="7">
        <f t="shared" si="3"/>
        <v>999.8</v>
      </c>
    </row>
    <row r="76" s="1" customFormat="1" ht="31" customHeight="1" spans="1:12">
      <c r="A76" s="7">
        <f t="shared" si="1"/>
        <v>74</v>
      </c>
      <c r="B76" s="7" t="s">
        <v>2761</v>
      </c>
      <c r="C76" s="7" t="s">
        <v>1035</v>
      </c>
      <c r="D76" s="7" t="s">
        <v>449</v>
      </c>
      <c r="E76" s="7">
        <v>4999</v>
      </c>
      <c r="F76" s="7">
        <v>4999</v>
      </c>
      <c r="G76" s="7">
        <v>399.92</v>
      </c>
      <c r="H76" s="7">
        <v>99.98</v>
      </c>
      <c r="I76" s="7">
        <v>0</v>
      </c>
      <c r="J76" s="7" t="s">
        <v>558</v>
      </c>
      <c r="K76" s="7">
        <f t="shared" si="2"/>
        <v>499.9</v>
      </c>
      <c r="L76" s="7">
        <f t="shared" si="3"/>
        <v>499.9</v>
      </c>
    </row>
    <row r="77" s="1" customFormat="1" ht="31" customHeight="1" spans="1:12">
      <c r="A77" s="7">
        <f t="shared" si="1"/>
        <v>75</v>
      </c>
      <c r="B77" s="7" t="s">
        <v>2798</v>
      </c>
      <c r="C77" s="7" t="s">
        <v>2529</v>
      </c>
      <c r="D77" s="7" t="s">
        <v>471</v>
      </c>
      <c r="E77" s="7">
        <v>4999</v>
      </c>
      <c r="F77" s="7">
        <v>4999</v>
      </c>
      <c r="G77" s="7">
        <v>799.84</v>
      </c>
      <c r="H77" s="7">
        <v>199.96</v>
      </c>
      <c r="I77" s="7">
        <v>0</v>
      </c>
      <c r="J77" s="7" t="s">
        <v>528</v>
      </c>
      <c r="K77" s="7">
        <v>999.8</v>
      </c>
      <c r="L77" s="7">
        <v>999.8</v>
      </c>
    </row>
    <row r="78" s="1" customFormat="1" ht="31" customHeight="1" spans="1:12">
      <c r="A78" s="7">
        <f t="shared" si="1"/>
        <v>76</v>
      </c>
      <c r="B78" s="7" t="s">
        <v>2877</v>
      </c>
      <c r="C78" s="7" t="s">
        <v>1794</v>
      </c>
      <c r="D78" s="7" t="s">
        <v>493</v>
      </c>
      <c r="E78" s="7">
        <v>4999</v>
      </c>
      <c r="F78" s="7">
        <v>4999</v>
      </c>
      <c r="G78" s="7">
        <v>799.84</v>
      </c>
      <c r="H78" s="7">
        <v>199.96</v>
      </c>
      <c r="I78" s="7">
        <v>0</v>
      </c>
      <c r="J78" s="7" t="s">
        <v>528</v>
      </c>
      <c r="K78" s="7">
        <v>999.8</v>
      </c>
      <c r="L78" s="7">
        <v>999.8</v>
      </c>
    </row>
    <row r="79" s="1" customFormat="1" ht="31" customHeight="1" spans="1:12">
      <c r="A79" s="8" t="s">
        <v>515</v>
      </c>
      <c r="B79" s="9"/>
      <c r="C79" s="7"/>
      <c r="D79" s="7"/>
      <c r="E79" s="7"/>
      <c r="F79" s="7"/>
      <c r="G79" s="7">
        <f>SUM(G3:G78)</f>
        <v>59188.3199999999</v>
      </c>
      <c r="H79" s="7">
        <f>SUM(H3:H78)</f>
        <v>14797.08</v>
      </c>
      <c r="I79" s="7">
        <v>0</v>
      </c>
      <c r="J79" s="7"/>
      <c r="K79" s="7">
        <f>SUM(K3:K78)</f>
        <v>73985.4000000001</v>
      </c>
      <c r="L79" s="7">
        <f>SUM(L3:L78)</f>
        <v>73985.4000000001</v>
      </c>
    </row>
  </sheetData>
  <mergeCells count="2">
    <mergeCell ref="A1:L1"/>
    <mergeCell ref="A79:B7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企业花名册</vt:lpstr>
      <vt:lpstr>申请单位部分员工花名册</vt:lpstr>
      <vt:lpstr>申请个人部分高校生花名册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过客匆匆</cp:lastModifiedBy>
  <dcterms:created xsi:type="dcterms:W3CDTF">2025-04-14T04:01:00Z</dcterms:created>
  <dcterms:modified xsi:type="dcterms:W3CDTF">2025-09-29T15:53:49Z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true</vt:bool>
  </property>
  <property fmtid="{D5CDD505-2E9C-101B-9397-08002B2CF9AE}" pid="4" name="ICV">
    <vt:lpwstr>3BFC0AAE15F44FDAAB3FCB47EFB26FFF_12</vt:lpwstr>
  </property>
</Properties>
</file>