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 activeTab="2"/>
  </bookViews>
  <sheets>
    <sheet name="企业花名册" sheetId="1" r:id="rId1"/>
    <sheet name="申请单位部分员工花名册" sheetId="2" r:id="rId2"/>
    <sheet name="申请个人部分高校生花名册" sheetId="3" r:id="rId3"/>
  </sheets>
  <externalReferences>
    <externalReference r:id="rId4"/>
  </externalReferences>
  <definedNames>
    <definedName name="_xlnm._FilterDatabase" localSheetId="1" hidden="1">申请单位部分员工花名册!$A$2:$U$226</definedName>
    <definedName name="_xlnm._FilterDatabase" localSheetId="0" hidden="1">企业花名册!$A$2:$P$61</definedName>
    <definedName name="_xlnm._FilterDatabase" localSheetId="2" hidden="1">申请个人部分高校生花名册!$A$2:$R$182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每月799.84</t>
        </r>
      </text>
    </comment>
    <comment ref="J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每月339.93</t>
        </r>
      </text>
    </comment>
    <comment ref="I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1333.12</t>
        </r>
      </text>
    </comment>
    <comment ref="J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800</t>
        </r>
      </text>
    </comment>
  </commentList>
</comments>
</file>

<file path=xl/sharedStrings.xml><?xml version="1.0" encoding="utf-8"?>
<sst xmlns="http://schemas.openxmlformats.org/spreadsheetml/2006/main" count="2320" uniqueCount="971">
  <si>
    <t>喀什市2025年1-3月企业社保补贴汇总花名册（第三批）</t>
  </si>
  <si>
    <t>序号</t>
  </si>
  <si>
    <t>单位名称</t>
  </si>
  <si>
    <t>补贴人数</t>
  </si>
  <si>
    <t>高校毕业生人数</t>
  </si>
  <si>
    <t>统一社会信用代码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</si>
  <si>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</si>
  <si>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</si>
  <si>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</si>
  <si>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</si>
  <si>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</si>
  <si>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</si>
  <si>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</si>
  <si>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</si>
  <si>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</si>
  <si>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2025年申请月</t>
  </si>
  <si>
    <t>喀什华安国际旅行社有限责任公司</t>
  </si>
  <si>
    <t>916531017344656245</t>
  </si>
  <si>
    <t>916531******4656245</t>
  </si>
  <si>
    <t>顾刚</t>
  </si>
  <si>
    <t>1-3月</t>
  </si>
  <si>
    <t>新疆康辉大自然国际旅行社有限责任公司喀什一分公司</t>
  </si>
  <si>
    <t>916531015725086358</t>
  </si>
  <si>
    <t>916531******5086358</t>
  </si>
  <si>
    <t>叶建新</t>
  </si>
  <si>
    <t>喀什欣承世航汽车销售服务有限公司</t>
  </si>
  <si>
    <t>91653101MAE3L3T025</t>
  </si>
  <si>
    <t>916531******3L3T025</t>
  </si>
  <si>
    <t>魏玉鹏</t>
  </si>
  <si>
    <t>喀什卫健健康科技有限公司</t>
  </si>
  <si>
    <t>91653101MA780M3Q9R</t>
  </si>
  <si>
    <t>916531******80M3Q9R</t>
  </si>
  <si>
    <t>李崇俊</t>
  </si>
  <si>
    <t>喀什茂亿国际物流有限公司</t>
  </si>
  <si>
    <t>91653101MAE2GWDP6J</t>
  </si>
  <si>
    <t>916531******2GWDP6J</t>
  </si>
  <si>
    <t>程晓明</t>
  </si>
  <si>
    <t>新疆驰坤建设工程有限公司</t>
  </si>
  <si>
    <t>91650106MA7JW20L91</t>
  </si>
  <si>
    <t>916501******JW20L91</t>
  </si>
  <si>
    <t>王洁</t>
  </si>
  <si>
    <t>喀什立志创赢商业管理有限公司</t>
  </si>
  <si>
    <t>91653101MADEDM0G5D</t>
  </si>
  <si>
    <t>916531******EDM0G5D</t>
  </si>
  <si>
    <t>陈欢杰</t>
  </si>
  <si>
    <t>喀什地区能源投资开发有限公司</t>
  </si>
  <si>
    <t>91653101MABNGN1121</t>
  </si>
  <si>
    <t>916531******NGN1121</t>
  </si>
  <si>
    <t>赵建芳</t>
  </si>
  <si>
    <t>喀什大德房地产开发有限公司</t>
  </si>
  <si>
    <t>91653101MA77U16X02</t>
  </si>
  <si>
    <t>916531******7U16X02</t>
  </si>
  <si>
    <t>樊青</t>
  </si>
  <si>
    <t>新疆家豪物业服务有限责任公司</t>
  </si>
  <si>
    <t>91653101MACNXNXE7P</t>
  </si>
  <si>
    <t>916531******NXNXE7P</t>
  </si>
  <si>
    <t>刘智峰</t>
  </si>
  <si>
    <t>新疆泓润源水利水电勘测设计研究院有限公司喀什分公司</t>
  </si>
  <si>
    <t>91653101MA78354P7U</t>
  </si>
  <si>
    <t>916531******8354P7U</t>
  </si>
  <si>
    <t>刘长春</t>
  </si>
  <si>
    <t>泾清项目管理有限公司新疆分公司</t>
  </si>
  <si>
    <t>91650100MA7887AK7B</t>
  </si>
  <si>
    <t>916501******887AK7B</t>
  </si>
  <si>
    <t>陈小琴</t>
  </si>
  <si>
    <t>新疆领誉项目管理有限公司</t>
  </si>
  <si>
    <t>91653101MA79JUDE0M</t>
  </si>
  <si>
    <t>916531******9JUDE0M</t>
  </si>
  <si>
    <t>新疆新海通讯有限责任公司</t>
  </si>
  <si>
    <t>9165310177608079X5</t>
  </si>
  <si>
    <t>916531******08079X5</t>
  </si>
  <si>
    <t>毛健</t>
  </si>
  <si>
    <t>图木舒克安诺财税服务有限公司喀什市分公司</t>
  </si>
  <si>
    <t>91653101MAE7NEU892</t>
  </si>
  <si>
    <t>916531******7NEU892</t>
  </si>
  <si>
    <t>单春燕</t>
  </si>
  <si>
    <t>乌鲁木齐爱尔阿迪娅眼科医院（有限责任公司）喀什分院</t>
  </si>
  <si>
    <t>91653101MA775EE43J</t>
  </si>
  <si>
    <t>916531******75EE43J</t>
  </si>
  <si>
    <t>巴哈古丽·亚生</t>
  </si>
  <si>
    <t>新疆飞鹏医疗科技开发有限公司</t>
  </si>
  <si>
    <t>91653101682729279B</t>
  </si>
  <si>
    <t>916531******729279B</t>
  </si>
  <si>
    <t>莫合太尔·托乎阿吉</t>
  </si>
  <si>
    <t>喀什天元财务咨询有限公司</t>
  </si>
  <si>
    <t>91653101MA776XH15T</t>
  </si>
  <si>
    <t>916531******76XH15T</t>
  </si>
  <si>
    <t>李小亮</t>
  </si>
  <si>
    <t>喀什亿安电气设备有限公司</t>
  </si>
  <si>
    <t>91653101MA78RAEW2Q</t>
  </si>
  <si>
    <t>916531******8RAEW2Q</t>
  </si>
  <si>
    <t>钱广峰</t>
  </si>
  <si>
    <t>新疆鑫和远景酒店有限公司</t>
  </si>
  <si>
    <t>91653100MA78MFWNXC</t>
  </si>
  <si>
    <t>916531******8MFWNXC</t>
  </si>
  <si>
    <t>葛学刚</t>
  </si>
  <si>
    <t>喀什西部鑫源工程项目管理有限公司</t>
  </si>
  <si>
    <t>91653101328790245P</t>
  </si>
  <si>
    <t>916531******790245P</t>
  </si>
  <si>
    <t>余国亚</t>
  </si>
  <si>
    <t>喀什联亿物业管理有限公司</t>
  </si>
  <si>
    <t>91653101MA788FHA1L</t>
  </si>
  <si>
    <t>916531******88FHA1L</t>
  </si>
  <si>
    <t>杜继东</t>
  </si>
  <si>
    <t>新疆环球港酒店管理有限公司</t>
  </si>
  <si>
    <t>916531000688028789</t>
  </si>
  <si>
    <t>916531******8028789</t>
  </si>
  <si>
    <t>顾宁</t>
  </si>
  <si>
    <t>喀什美德教育咨询服务有限责任公司</t>
  </si>
  <si>
    <t>91653101MAC6597L2G</t>
  </si>
  <si>
    <t>916531******6597L2G</t>
  </si>
  <si>
    <t>阿不都沙拉木·阿里木</t>
  </si>
  <si>
    <t>新疆阿克苏宏宇工程建设监理有限责任公司喀什监理分公司</t>
  </si>
  <si>
    <t>91653101313301314D</t>
  </si>
  <si>
    <t>916531******301314D</t>
  </si>
  <si>
    <t>李惠全</t>
  </si>
  <si>
    <t>中瑞诚会计师事务所（特殊普通合伙）喀什分所</t>
  </si>
  <si>
    <t>91653101MA78RHQL8E</t>
  </si>
  <si>
    <t>916531******8RHQL8E</t>
  </si>
  <si>
    <t>叶金玲</t>
  </si>
  <si>
    <t>喀什新兴达商贸有限公司</t>
  </si>
  <si>
    <t>916531015524058823</t>
  </si>
  <si>
    <t>916531******4058823</t>
  </si>
  <si>
    <t>孙玉</t>
  </si>
  <si>
    <t>新疆鑫润华工程项目管理有限公司喀什分公司</t>
  </si>
  <si>
    <t>91653101MAC0B05B0K</t>
  </si>
  <si>
    <t>916531******0B05B0K</t>
  </si>
  <si>
    <t>雍伟</t>
  </si>
  <si>
    <t>喀什涵川财务咨询有限公司</t>
  </si>
  <si>
    <t>91653101MA78F9Y426</t>
  </si>
  <si>
    <t>916531******8F9Y426</t>
  </si>
  <si>
    <t>刘建梅</t>
  </si>
  <si>
    <t>新疆益华进出口贸易有限公司</t>
  </si>
  <si>
    <t>91653101MAD99CUT9G</t>
  </si>
  <si>
    <t>916531******99CUT9G</t>
  </si>
  <si>
    <t>马云飞</t>
  </si>
  <si>
    <t>喀什瑞鑫广告装饰有限责任公司</t>
  </si>
  <si>
    <t>916531016827188361</t>
  </si>
  <si>
    <t>916531******7188361</t>
  </si>
  <si>
    <t>李忠民</t>
  </si>
  <si>
    <t>新疆冠印建设工程有限公司</t>
  </si>
  <si>
    <t>91653101MA791MU637</t>
  </si>
  <si>
    <t>916531******91MU637</t>
  </si>
  <si>
    <t>王印</t>
  </si>
  <si>
    <t>新疆森开财务信息咨询有限公司</t>
  </si>
  <si>
    <t>91653101MA7918T696</t>
  </si>
  <si>
    <t>916531******918T696</t>
  </si>
  <si>
    <t>路振蕊</t>
  </si>
  <si>
    <t>喀什金林商贸有限公司</t>
  </si>
  <si>
    <t>91653101689552162R</t>
  </si>
  <si>
    <t>916531******552162R</t>
  </si>
  <si>
    <t>陆志军</t>
  </si>
  <si>
    <t>新疆奥布力国际货运代理有限公司</t>
  </si>
  <si>
    <t>916531016864608952</t>
  </si>
  <si>
    <t>916531******4608952</t>
  </si>
  <si>
    <t>努尔麦麦提·吾不力卡生木</t>
  </si>
  <si>
    <t>喀什农科服务有限公司</t>
  </si>
  <si>
    <t>91653101748675905Y</t>
  </si>
  <si>
    <t>916531******675905Y</t>
  </si>
  <si>
    <t>高民</t>
  </si>
  <si>
    <t>新疆麦德信药业有限公司</t>
  </si>
  <si>
    <t>91653101MA77PH9N4W</t>
  </si>
  <si>
    <t>916531******7PH9N4W</t>
  </si>
  <si>
    <t>靳栋梁</t>
  </si>
  <si>
    <t>喀什申易商贸有限公司</t>
  </si>
  <si>
    <t>91653101MA78T3XB3L</t>
  </si>
  <si>
    <t>916531******8T3XB3L</t>
  </si>
  <si>
    <t>李磊</t>
  </si>
  <si>
    <t>喀什金泰房地产开发有限公司</t>
  </si>
  <si>
    <t>91653101552424098H</t>
  </si>
  <si>
    <t>916531******424098H</t>
  </si>
  <si>
    <t>张新文</t>
  </si>
  <si>
    <t>喀什凯捷商贸有限公司</t>
  </si>
  <si>
    <t>916531015725067528</t>
  </si>
  <si>
    <t>916531******5067528</t>
  </si>
  <si>
    <t>李跃辉</t>
  </si>
  <si>
    <t>新疆太白松物流有限公司</t>
  </si>
  <si>
    <t>91653100761116892F</t>
  </si>
  <si>
    <t>916531******116892F</t>
  </si>
  <si>
    <t>阿不都热依木·托乎提</t>
  </si>
  <si>
    <t>喀什德森高低压成套设备有限公司</t>
  </si>
  <si>
    <t>91653101053161123F</t>
  </si>
  <si>
    <t>916531******161123F</t>
  </si>
  <si>
    <t>喀什天山水泥有限责任公司</t>
  </si>
  <si>
    <t>91653101560511343Q</t>
  </si>
  <si>
    <t>916531******511343Q</t>
  </si>
  <si>
    <t>张敬文</t>
  </si>
  <si>
    <t>喀什新怡发房产销售有限公司</t>
  </si>
  <si>
    <t>91653100722330458E</t>
  </si>
  <si>
    <t>916531******330458E</t>
  </si>
  <si>
    <t>喀什新怡发物业服务有限公司</t>
  </si>
  <si>
    <t>91653101726981696C</t>
  </si>
  <si>
    <t>916531******981696C</t>
  </si>
  <si>
    <t>新疆艺美天城装饰工程有限公司</t>
  </si>
  <si>
    <t>91653101MA78G3109F</t>
  </si>
  <si>
    <t>916531******8G3109F</t>
  </si>
  <si>
    <t>新疆中嘉杨建设工程有限公司</t>
  </si>
  <si>
    <t>91653101MA790KAB6Y</t>
  </si>
  <si>
    <t>916531******90KAB6Y</t>
  </si>
  <si>
    <t>喀什九璟建筑装饰工程有限责任公司</t>
  </si>
  <si>
    <t>91653101MADH22L14M</t>
  </si>
  <si>
    <t>916531******H22L14M</t>
  </si>
  <si>
    <t>喀什金豆子财务管理咨询有限公司</t>
  </si>
  <si>
    <t>91653101MA79F5EW40</t>
  </si>
  <si>
    <t>916531******9F5EW40</t>
  </si>
  <si>
    <t>杜敏</t>
  </si>
  <si>
    <t>喀什新宸科技培训有限公司</t>
  </si>
  <si>
    <t>91653101MAD73HU78A</t>
  </si>
  <si>
    <t>916531******73HU78A</t>
  </si>
  <si>
    <t>新疆卓驰物业服务有限公司喀什市分公司</t>
  </si>
  <si>
    <t>91653101MADNBDJ75M</t>
  </si>
  <si>
    <t>916531******NBDJ75M</t>
  </si>
  <si>
    <t>汤文晶</t>
  </si>
  <si>
    <t>喀什申飞混凝土有限责任公司</t>
  </si>
  <si>
    <t>91653100670248363U</t>
  </si>
  <si>
    <t>916531******248363U</t>
  </si>
  <si>
    <t>徐德麟</t>
  </si>
  <si>
    <t>喀什海辉农业科技有限公司</t>
  </si>
  <si>
    <t>91653122MA78A7XB0R</t>
  </si>
  <si>
    <t>916531******8A7XB0R</t>
  </si>
  <si>
    <t>宋瑞领</t>
  </si>
  <si>
    <t>2-3月</t>
  </si>
  <si>
    <t>喀什嘉汇商贸有限公司</t>
  </si>
  <si>
    <t>9165310178465014XU</t>
  </si>
  <si>
    <t>916531******65014XU</t>
  </si>
  <si>
    <t>喀什远方德智物流有限公司</t>
  </si>
  <si>
    <t>91653101MA77CD5M9J</t>
  </si>
  <si>
    <t>916531******7CD5M9J</t>
  </si>
  <si>
    <t>喀什胜达货物运输有限公司</t>
  </si>
  <si>
    <t>91653101230008614F</t>
  </si>
  <si>
    <t>916531******008614F</t>
  </si>
  <si>
    <t>喀什鑫三元汽车服务有限公司</t>
  </si>
  <si>
    <t>91653101MA78UKHC1N</t>
  </si>
  <si>
    <t>916531******8UKHC1N</t>
  </si>
  <si>
    <t>中豪建业（北京）建设有限公司南疆分公司</t>
  </si>
  <si>
    <t>91653101MAE3R6XRX0</t>
  </si>
  <si>
    <t>916531******3R6XRX0</t>
  </si>
  <si>
    <t>2025年1-3月单位部分社保补贴汇总花名册（第三批）</t>
  </si>
  <si>
    <t>姓名</t>
  </si>
  <si>
    <t>性别</t>
  </si>
  <si>
    <t>身份证号</t>
  </si>
  <si>
    <t>个人社保编号</t>
  </si>
  <si>
    <t>养老缴费基数</t>
  </si>
  <si>
    <t>医疗缴费基数</t>
  </si>
  <si>
    <t>养老单位
缴纳部分</t>
  </si>
  <si>
    <t>医疗单位
缴纳部分</t>
  </si>
  <si>
    <t>失业单位
缴纳部分</t>
  </si>
  <si>
    <t>补贴申请时间</t>
  </si>
  <si>
    <t>审批金额</t>
  </si>
  <si>
    <t>已享受月数</t>
  </si>
  <si>
    <t>夏木西努尔•艾比布拉</t>
  </si>
  <si>
    <t>女</t>
  </si>
  <si>
    <t>653221*********284</t>
  </si>
  <si>
    <t>651****540</t>
  </si>
  <si>
    <t>202501-202502</t>
  </si>
  <si>
    <t>阿曼古丽·喀迪尔</t>
  </si>
  <si>
    <t>653123*********745</t>
  </si>
  <si>
    <t>653****05299</t>
  </si>
  <si>
    <t>202501-202503</t>
  </si>
  <si>
    <t>李元媛</t>
  </si>
  <si>
    <t>420521*********92X</t>
  </si>
  <si>
    <t>653****51377</t>
  </si>
  <si>
    <t>郑奕凤</t>
  </si>
  <si>
    <t>653101*********824</t>
  </si>
  <si>
    <t>653****38185</t>
  </si>
  <si>
    <t>胡家伟</t>
  </si>
  <si>
    <t>男</t>
  </si>
  <si>
    <t>652829*********013</t>
  </si>
  <si>
    <t>652****26175</t>
  </si>
  <si>
    <t>卡德热亚·木合太尔江</t>
  </si>
  <si>
    <t>653121*********024</t>
  </si>
  <si>
    <t>651****1206</t>
  </si>
  <si>
    <t>罗婧芝</t>
  </si>
  <si>
    <t>622923*********727</t>
  </si>
  <si>
    <t>650****30917</t>
  </si>
  <si>
    <t>努日曼古丽·阿卜杜外力</t>
  </si>
  <si>
    <t>653101*********021</t>
  </si>
  <si>
    <t>653****47432</t>
  </si>
  <si>
    <t>曹佳</t>
  </si>
  <si>
    <t>653130*********084</t>
  </si>
  <si>
    <t>653****87641</t>
  </si>
  <si>
    <t>徐婷文</t>
  </si>
  <si>
    <t>341226*********728</t>
  </si>
  <si>
    <t>652****35747</t>
  </si>
  <si>
    <t>田丽</t>
  </si>
  <si>
    <t>653127*********245</t>
  </si>
  <si>
    <t>653****448920</t>
  </si>
  <si>
    <t>罗甜甜</t>
  </si>
  <si>
    <t>511321*********369</t>
  </si>
  <si>
    <t>653****94204</t>
  </si>
  <si>
    <t>202502-202503</t>
  </si>
  <si>
    <t>常可</t>
  </si>
  <si>
    <t>622627*********830</t>
  </si>
  <si>
    <t>650****44033</t>
  </si>
  <si>
    <t>高旺霞</t>
  </si>
  <si>
    <t>622424*********287</t>
  </si>
  <si>
    <t>653****43346</t>
  </si>
  <si>
    <t>战晓爽</t>
  </si>
  <si>
    <t>370681*********843</t>
  </si>
  <si>
    <t>653****843183</t>
  </si>
  <si>
    <t>陈晶晶</t>
  </si>
  <si>
    <t>410328*********521</t>
  </si>
  <si>
    <t>653****303662</t>
  </si>
  <si>
    <t>胡静</t>
  </si>
  <si>
    <t>612401*********512</t>
  </si>
  <si>
    <t>651****060</t>
  </si>
  <si>
    <t>王宇珂</t>
  </si>
  <si>
    <t>653127*********02X</t>
  </si>
  <si>
    <t>653****62108</t>
  </si>
  <si>
    <t>202503-202503</t>
  </si>
  <si>
    <t>缪丽红</t>
  </si>
  <si>
    <t>650103*********249</t>
  </si>
  <si>
    <t>653****09479</t>
  </si>
  <si>
    <t>李新豫</t>
  </si>
  <si>
    <t>653021*********226</t>
  </si>
  <si>
    <t>650****423</t>
  </si>
  <si>
    <t>穆萨·托合提</t>
  </si>
  <si>
    <t>653122*********511</t>
  </si>
  <si>
    <t>651****5650</t>
  </si>
  <si>
    <t>阿布都热合曼·克热木</t>
  </si>
  <si>
    <t>653129*********415</t>
  </si>
  <si>
    <t>651****9009</t>
  </si>
  <si>
    <t>太力艾提·尼夏尼</t>
  </si>
  <si>
    <t>653101*********013</t>
  </si>
  <si>
    <t>651****8820</t>
  </si>
  <si>
    <t>依明·斯地克</t>
  </si>
  <si>
    <t>653101*********235</t>
  </si>
  <si>
    <t>651****4808</t>
  </si>
  <si>
    <t>阿卜杜乃比江·阿布力米提</t>
  </si>
  <si>
    <t>653101*********218</t>
  </si>
  <si>
    <t>651****4363</t>
  </si>
  <si>
    <t>伊马木艾散·伊米尔</t>
  </si>
  <si>
    <t>653130*********950</t>
  </si>
  <si>
    <t>651****9321</t>
  </si>
  <si>
    <t>艾克热木·艾尔肯</t>
  </si>
  <si>
    <t>653101*********437</t>
  </si>
  <si>
    <t>651****3662</t>
  </si>
  <si>
    <t>妮鲁排尔·依马木</t>
  </si>
  <si>
    <t>653101*********841</t>
  </si>
  <si>
    <t>651****3851</t>
  </si>
  <si>
    <t>玉素甫江·亚库甫</t>
  </si>
  <si>
    <t>653101*********634</t>
  </si>
  <si>
    <t>651****1541</t>
  </si>
  <si>
    <t>麦麦提·奥布力喀斯木</t>
  </si>
  <si>
    <t>653122*********237</t>
  </si>
  <si>
    <t>651****4224</t>
  </si>
  <si>
    <t>依木兰江·安尼瓦</t>
  </si>
  <si>
    <t>653101*********811</t>
  </si>
  <si>
    <t>653****70768</t>
  </si>
  <si>
    <t>努尔艾力江·麦麦提</t>
  </si>
  <si>
    <t>653101*********012</t>
  </si>
  <si>
    <t>653****49033</t>
  </si>
  <si>
    <t>田秋收</t>
  </si>
  <si>
    <t>653130*********619</t>
  </si>
  <si>
    <t>653****28715</t>
  </si>
  <si>
    <t>阿不都外力·玉素甫</t>
  </si>
  <si>
    <t>653101*********037</t>
  </si>
  <si>
    <t>653****86413</t>
  </si>
  <si>
    <t>阿妮柯孜·亚森</t>
  </si>
  <si>
    <t>653121*********984</t>
  </si>
  <si>
    <t>653****31732</t>
  </si>
  <si>
    <t>依明·吐达洪</t>
  </si>
  <si>
    <t>653101*********611</t>
  </si>
  <si>
    <t>653****91167</t>
  </si>
  <si>
    <t>麦麦热依木·阿不都热合曼</t>
  </si>
  <si>
    <t>653101*********418</t>
  </si>
  <si>
    <t>653****61118</t>
  </si>
  <si>
    <t>李振斌</t>
  </si>
  <si>
    <t>622323*********515</t>
  </si>
  <si>
    <t>653****99558</t>
  </si>
  <si>
    <t>卢俊宏</t>
  </si>
  <si>
    <t>653101*********828</t>
  </si>
  <si>
    <t>653****44596</t>
  </si>
  <si>
    <t>阿布拉·卡日</t>
  </si>
  <si>
    <t>653121*********97</t>
  </si>
  <si>
    <t>651****3723</t>
  </si>
  <si>
    <t>王恒基</t>
  </si>
  <si>
    <t>622301*********435</t>
  </si>
  <si>
    <t>653****846715</t>
  </si>
  <si>
    <t>陈梦琳</t>
  </si>
  <si>
    <t>411503*********022</t>
  </si>
  <si>
    <t>653****44712</t>
  </si>
  <si>
    <t>吴磊</t>
  </si>
  <si>
    <t>652801*********235</t>
  </si>
  <si>
    <t>653****68988</t>
  </si>
  <si>
    <t>玛伊热·麦海西</t>
  </si>
  <si>
    <t>653122*********262</t>
  </si>
  <si>
    <t>651****1841</t>
  </si>
  <si>
    <t>萨代提古丽·阿西木</t>
  </si>
  <si>
    <t>653122*********021</t>
  </si>
  <si>
    <t>653****31607</t>
  </si>
  <si>
    <t>外力·啊卜力克木</t>
  </si>
  <si>
    <t>653128*********893</t>
  </si>
  <si>
    <t>651****7781</t>
  </si>
  <si>
    <t>阿布都克尤木</t>
  </si>
  <si>
    <t>653101*********853</t>
  </si>
  <si>
    <t>651****7413</t>
  </si>
  <si>
    <t>帕提古丽·麦麦提艾力</t>
  </si>
  <si>
    <t>653101*********20X</t>
  </si>
  <si>
    <t>653****28652</t>
  </si>
  <si>
    <t>阿力木·阿西木</t>
  </si>
  <si>
    <t>653128*********896</t>
  </si>
  <si>
    <t>653****91933</t>
  </si>
  <si>
    <t>米尔艾合麦提·斯迪克</t>
  </si>
  <si>
    <t>653101*********614</t>
  </si>
  <si>
    <t>653****71924</t>
  </si>
  <si>
    <t>热依罕古丽·塞买提</t>
  </si>
  <si>
    <t>653124*********823</t>
  </si>
  <si>
    <t>651****2029</t>
  </si>
  <si>
    <t>阿斯姆古丽·阿卜来提</t>
  </si>
  <si>
    <t>653128*********265</t>
  </si>
  <si>
    <t>651****386</t>
  </si>
  <si>
    <t>艾则孜·吾吉</t>
  </si>
  <si>
    <t>653101*********854</t>
  </si>
  <si>
    <t>653****85144</t>
  </si>
  <si>
    <t>202501-202501</t>
  </si>
  <si>
    <t>依帕古丽·依明</t>
  </si>
  <si>
    <t>653101*********024</t>
  </si>
  <si>
    <t>653****19845</t>
  </si>
  <si>
    <t>米亚萨尔·木合塔尔</t>
  </si>
  <si>
    <t>653101*********844</t>
  </si>
  <si>
    <t>653****45179</t>
  </si>
  <si>
    <t>努尔伊力·赛麦提</t>
  </si>
  <si>
    <t>653124*********011</t>
  </si>
  <si>
    <t>651****2050</t>
  </si>
  <si>
    <t>阿尔孜古力·帕力塔</t>
  </si>
  <si>
    <t>651****9852</t>
  </si>
  <si>
    <t>木尼拉·艾山</t>
  </si>
  <si>
    <t>653****37714</t>
  </si>
  <si>
    <t>艾力·依马穆</t>
  </si>
  <si>
    <t>653121*********938</t>
  </si>
  <si>
    <t>651****1858</t>
  </si>
  <si>
    <t>阿依加玛丽·阿迪力</t>
  </si>
  <si>
    <t>653121*********023</t>
  </si>
  <si>
    <t>653****41992</t>
  </si>
  <si>
    <t>阿依姑丽·阿不都卡德</t>
  </si>
  <si>
    <t>653101*********428</t>
  </si>
  <si>
    <t>653****45088</t>
  </si>
  <si>
    <t>日孜万姑·努尔</t>
  </si>
  <si>
    <t>653101*********623</t>
  </si>
  <si>
    <t>653****79362</t>
  </si>
  <si>
    <t>哈力旦·阿不都外力</t>
  </si>
  <si>
    <t>653101*********843</t>
  </si>
  <si>
    <t>653****97985</t>
  </si>
  <si>
    <t>麦力克木·吐尔孙</t>
  </si>
  <si>
    <t>653125*********425</t>
  </si>
  <si>
    <t>努尔比叶木·艾肯</t>
  </si>
  <si>
    <t>653121*********041</t>
  </si>
  <si>
    <t>651****1099</t>
  </si>
  <si>
    <t>安外尔·坎吉</t>
  </si>
  <si>
    <t>653021*********412</t>
  </si>
  <si>
    <t>653****88973</t>
  </si>
  <si>
    <t>阿布力克木·阿不都如苏力</t>
  </si>
  <si>
    <t>653101*********631</t>
  </si>
  <si>
    <t>651****2054</t>
  </si>
  <si>
    <t>买合丽亚·阿力木</t>
  </si>
  <si>
    <t>653131*********022</t>
  </si>
  <si>
    <t>653****566894</t>
  </si>
  <si>
    <t>帕孜力牙·库尔班</t>
  </si>
  <si>
    <t>653021*********228</t>
  </si>
  <si>
    <t>653****50793</t>
  </si>
  <si>
    <t>玛依热·麦麦提吐尔逊</t>
  </si>
  <si>
    <t>653101*********049</t>
  </si>
  <si>
    <t>653****37174</t>
  </si>
  <si>
    <t>艾比拜·买买提沙吾提</t>
  </si>
  <si>
    <t>653101*********880</t>
  </si>
  <si>
    <t>653****57936</t>
  </si>
  <si>
    <t>张闽</t>
  </si>
  <si>
    <t>653201*********064</t>
  </si>
  <si>
    <t>653****42598</t>
  </si>
  <si>
    <t>艾力亚尔·莫合太尔</t>
  </si>
  <si>
    <t>653101*********433</t>
  </si>
  <si>
    <t>653****70283</t>
  </si>
  <si>
    <t>阿依姑丽·库尔班</t>
  </si>
  <si>
    <t>653121*********442</t>
  </si>
  <si>
    <t>651****4495</t>
  </si>
  <si>
    <t>麦麦提图尔洪·麦麦提图尔荪</t>
  </si>
  <si>
    <t>653121*********630</t>
  </si>
  <si>
    <t>653****849866</t>
  </si>
  <si>
    <t>海仁萨·伊斯热伊力</t>
  </si>
  <si>
    <t>653121*********020</t>
  </si>
  <si>
    <t>651****720</t>
  </si>
  <si>
    <t>阿卜杜外力·麦麦提</t>
  </si>
  <si>
    <t>653128*********797</t>
  </si>
  <si>
    <t>653****27850</t>
  </si>
  <si>
    <t>穆凯代斯·吾布力卡斯穆</t>
  </si>
  <si>
    <t>653121*********925</t>
  </si>
  <si>
    <t>653****53811</t>
  </si>
  <si>
    <t>热依拉·穆合塔尔</t>
  </si>
  <si>
    <t>653121*********043</t>
  </si>
  <si>
    <t>653****44364</t>
  </si>
  <si>
    <t>阿卜杜外力·阿卜来提</t>
  </si>
  <si>
    <t>653122*********11X</t>
  </si>
  <si>
    <t>651****3959</t>
  </si>
  <si>
    <t>亚地卡尔江·多力困</t>
  </si>
  <si>
    <t>653101*********217</t>
  </si>
  <si>
    <t>653****44857</t>
  </si>
  <si>
    <t>古丽海比热·海来提</t>
  </si>
  <si>
    <t>653101*********421</t>
  </si>
  <si>
    <t>653****98719</t>
  </si>
  <si>
    <t>乌拉木江艾力·木沙</t>
  </si>
  <si>
    <t>651****4822</t>
  </si>
  <si>
    <t>奥布力喀斯木·努尔麦麦提</t>
  </si>
  <si>
    <t>653101*********018</t>
  </si>
  <si>
    <t>麦尔耶姆姑丽·台外古</t>
  </si>
  <si>
    <t>653101*********826</t>
  </si>
  <si>
    <t>653****461459</t>
  </si>
  <si>
    <t>乃非沙·热依木江</t>
  </si>
  <si>
    <t>653101*********82X</t>
  </si>
  <si>
    <t>653****44111</t>
  </si>
  <si>
    <t>热比古丽·艾力</t>
  </si>
  <si>
    <t>653121*********628</t>
  </si>
  <si>
    <t>651****3123</t>
  </si>
  <si>
    <t>图尔荪古丽·图拉克</t>
  </si>
  <si>
    <t>653122*********620</t>
  </si>
  <si>
    <t>653****05017</t>
  </si>
  <si>
    <t>米尔沙力江·艾合买提</t>
  </si>
  <si>
    <t>653****843344</t>
  </si>
  <si>
    <t>陈娟</t>
  </si>
  <si>
    <t>612501*********729</t>
  </si>
  <si>
    <t>653****021004108</t>
  </si>
  <si>
    <t>钱广强</t>
  </si>
  <si>
    <t>372928*********91X</t>
  </si>
  <si>
    <t>653****62407</t>
  </si>
  <si>
    <t>钱锟</t>
  </si>
  <si>
    <t>372928*********912</t>
  </si>
  <si>
    <t>653****62408</t>
  </si>
  <si>
    <t>杨建</t>
  </si>
  <si>
    <t>511381*********635</t>
  </si>
  <si>
    <t>653****475541</t>
  </si>
  <si>
    <t>库尔班·玉素甫</t>
  </si>
  <si>
    <t>653021*********435</t>
  </si>
  <si>
    <t>653****81644</t>
  </si>
  <si>
    <t>古再丽努尔·太外库力</t>
  </si>
  <si>
    <t>653121*********627</t>
  </si>
  <si>
    <t>651****6686</t>
  </si>
  <si>
    <t>祖农帕夏·麦麦提依明</t>
  </si>
  <si>
    <t>653101*********044</t>
  </si>
  <si>
    <t>651****9746</t>
  </si>
  <si>
    <t>巴卡吉·麦麦提明</t>
  </si>
  <si>
    <t>653101*********875</t>
  </si>
  <si>
    <t>651****6452</t>
  </si>
  <si>
    <t>阿力木·沙地尔</t>
  </si>
  <si>
    <t>653126*********612</t>
  </si>
  <si>
    <t>651****2038</t>
  </si>
  <si>
    <t>费晶晶</t>
  </si>
  <si>
    <t>653121*********025</t>
  </si>
  <si>
    <t>653****93017</t>
  </si>
  <si>
    <t>张嘉琪</t>
  </si>
  <si>
    <t>410224*********895</t>
  </si>
  <si>
    <t>653****044464</t>
  </si>
  <si>
    <t>叶挺</t>
  </si>
  <si>
    <t>413026*********215</t>
  </si>
  <si>
    <t>653****670636</t>
  </si>
  <si>
    <t>梁敬祥</t>
  </si>
  <si>
    <t>320321*********678</t>
  </si>
  <si>
    <t>651****340</t>
  </si>
  <si>
    <t>麦热耶木古丽
·太外库力</t>
  </si>
  <si>
    <t>653121*********629</t>
  </si>
  <si>
    <t>651****3
471</t>
  </si>
  <si>
    <t>杜鹏磊</t>
  </si>
  <si>
    <t>410422*********619</t>
  </si>
  <si>
    <t>656****13402</t>
  </si>
  <si>
    <t>李圣楠</t>
  </si>
  <si>
    <t>652901*********225</t>
  </si>
  <si>
    <t>653****88563</t>
  </si>
  <si>
    <t>布阿吉尔·阿布力克木</t>
  </si>
  <si>
    <t>653125*********625</t>
  </si>
  <si>
    <t>651****382</t>
  </si>
  <si>
    <t>何玲玲</t>
  </si>
  <si>
    <t>513030*********126</t>
  </si>
  <si>
    <t>656****99006</t>
  </si>
  <si>
    <t>谢姆西努尔·麦麦提伊明</t>
  </si>
  <si>
    <t>653121*********94X</t>
  </si>
  <si>
    <t>651****2067</t>
  </si>
  <si>
    <t>喀迪尔·吾拉伊木</t>
  </si>
  <si>
    <t>653121*********611</t>
  </si>
  <si>
    <t>653****69312</t>
  </si>
  <si>
    <t>安外尔江·伊敏尼亚孜</t>
  </si>
  <si>
    <t>653124*********217</t>
  </si>
  <si>
    <t>653****709173</t>
  </si>
  <si>
    <t>阿瓦古·努尔麦麦提</t>
  </si>
  <si>
    <t>653022*********425</t>
  </si>
  <si>
    <t>653****603438</t>
  </si>
  <si>
    <t>卡比努尔·麦麦提</t>
  </si>
  <si>
    <t>653121*********968</t>
  </si>
  <si>
    <t>651****6785</t>
  </si>
  <si>
    <t>苏枝</t>
  </si>
  <si>
    <t>653****26678</t>
  </si>
  <si>
    <t>海妮萨古丽·库尔班</t>
  </si>
  <si>
    <t>653129*********620</t>
  </si>
  <si>
    <t>651****4301</t>
  </si>
  <si>
    <t>马木江·阿布力米提</t>
  </si>
  <si>
    <t>653101*********839</t>
  </si>
  <si>
    <t>651****9505</t>
  </si>
  <si>
    <t>古丽努尔·艾则孜</t>
  </si>
  <si>
    <t>653121*********02X</t>
  </si>
  <si>
    <t>651****2475</t>
  </si>
  <si>
    <t>南甜甜</t>
  </si>
  <si>
    <t>653127*********348</t>
  </si>
  <si>
    <t>653****250333</t>
  </si>
  <si>
    <t>刘秋云</t>
  </si>
  <si>
    <t>652101*********421</t>
  </si>
  <si>
    <t>650****94208</t>
  </si>
  <si>
    <t>王番番</t>
  </si>
  <si>
    <t>411424*********129</t>
  </si>
  <si>
    <t>653****754564</t>
  </si>
  <si>
    <t>苟晓敏</t>
  </si>
  <si>
    <t>510821*********729</t>
  </si>
  <si>
    <t>656****99833</t>
  </si>
  <si>
    <t>麦尔哈巴·阿卜杜外力</t>
  </si>
  <si>
    <t>653123*********127</t>
  </si>
  <si>
    <t>651****9368</t>
  </si>
  <si>
    <t>鲁娜</t>
  </si>
  <si>
    <t>411528*********726</t>
  </si>
  <si>
    <t>653****44650</t>
  </si>
  <si>
    <t>王会青</t>
  </si>
  <si>
    <t>372901*********235</t>
  </si>
  <si>
    <t>653****88729</t>
  </si>
  <si>
    <t>陈昌焕</t>
  </si>
  <si>
    <t>350425*********511</t>
  </si>
  <si>
    <t>653****06379</t>
  </si>
  <si>
    <t>张红英</t>
  </si>
  <si>
    <t>653125*********667</t>
  </si>
  <si>
    <t>653****60729</t>
  </si>
  <si>
    <t>阿娜尔古丽·麦麦提依明</t>
  </si>
  <si>
    <t>653121*********263</t>
  </si>
  <si>
    <t>651****0894</t>
  </si>
  <si>
    <t>马利波·卡买提</t>
  </si>
  <si>
    <t>650103*********734</t>
  </si>
  <si>
    <t>651****503</t>
  </si>
  <si>
    <t>李晓旭</t>
  </si>
  <si>
    <t>652201*********621</t>
  </si>
  <si>
    <t>652****92834</t>
  </si>
  <si>
    <t>范泽毅</t>
  </si>
  <si>
    <t>511325*********817</t>
  </si>
  <si>
    <t>653****78770</t>
  </si>
  <si>
    <t>依力亚尔·艾尼瓦尔</t>
  </si>
  <si>
    <t>653121*********319</t>
  </si>
  <si>
    <t>653****23369</t>
  </si>
  <si>
    <t>李小华</t>
  </si>
  <si>
    <t>512221*********375</t>
  </si>
  <si>
    <t>653****50555</t>
  </si>
  <si>
    <t>谌强</t>
  </si>
  <si>
    <t>510227*********095</t>
  </si>
  <si>
    <t>656****55992</t>
  </si>
  <si>
    <t>刘琼</t>
  </si>
  <si>
    <t>410426*********525</t>
  </si>
  <si>
    <t>656****24725</t>
  </si>
  <si>
    <t>郝赛</t>
  </si>
  <si>
    <t>411325*********632</t>
  </si>
  <si>
    <t>656****24726</t>
  </si>
  <si>
    <t>高丽兵</t>
  </si>
  <si>
    <t>410103*********52X</t>
  </si>
  <si>
    <t>653****452055</t>
  </si>
  <si>
    <t>赵秀娟</t>
  </si>
  <si>
    <t>632123*********966</t>
  </si>
  <si>
    <t>653****254835</t>
  </si>
  <si>
    <t>蒋艳</t>
  </si>
  <si>
    <t>653125*********447</t>
  </si>
  <si>
    <t>653****48541</t>
  </si>
  <si>
    <t>阿迪力·吾斯曼</t>
  </si>
  <si>
    <t>653130*********418</t>
  </si>
  <si>
    <t>651****1696</t>
  </si>
  <si>
    <t>胡超</t>
  </si>
  <si>
    <t>511322*********773</t>
  </si>
  <si>
    <t>653****61031</t>
  </si>
  <si>
    <t>阿布都克热木•阿布都如苏力</t>
  </si>
  <si>
    <t>653128*********894</t>
  </si>
  <si>
    <t>653****32835</t>
  </si>
  <si>
    <t>熊启晏</t>
  </si>
  <si>
    <t>653130*********170</t>
  </si>
  <si>
    <t>653****38701</t>
  </si>
  <si>
    <t>买买祖农·吾不力卡生木</t>
  </si>
  <si>
    <t>653101*********236</t>
  </si>
  <si>
    <t>651****9131</t>
  </si>
  <si>
    <t>布阿依先木·阿不力孜</t>
  </si>
  <si>
    <t>653101*********045</t>
  </si>
  <si>
    <t>653****61136</t>
  </si>
  <si>
    <t>布祖拉·阿布都拉</t>
  </si>
  <si>
    <t>651****1452</t>
  </si>
  <si>
    <t>祖丽皮亚·木拉丁</t>
  </si>
  <si>
    <t>653101*********020</t>
  </si>
  <si>
    <t>651****3216</t>
  </si>
  <si>
    <t>阿克木江·牙生</t>
  </si>
  <si>
    <t>652401*********934</t>
  </si>
  <si>
    <t>651****5656</t>
  </si>
  <si>
    <t>孙晓燕</t>
  </si>
  <si>
    <t>653124*********945</t>
  </si>
  <si>
    <t>653****65401</t>
  </si>
  <si>
    <t>高宇剑</t>
  </si>
  <si>
    <t>650105*********014</t>
  </si>
  <si>
    <t>653****349153</t>
  </si>
  <si>
    <t>热西旦·麦麦提力</t>
  </si>
  <si>
    <t>653101*********822</t>
  </si>
  <si>
    <t>653****30609</t>
  </si>
  <si>
    <t>热比亚·买买提</t>
  </si>
  <si>
    <t>653129*********027</t>
  </si>
  <si>
    <t>653****4350696</t>
  </si>
  <si>
    <t>202502-202502</t>
  </si>
  <si>
    <t>艾合买提·吐尔洪</t>
  </si>
  <si>
    <t>653101*********638</t>
  </si>
  <si>
    <t>651****7435</t>
  </si>
  <si>
    <t>阿布都热合曼・吐拉克</t>
  </si>
  <si>
    <t>653101*********212</t>
  </si>
  <si>
    <t>653****03154</t>
  </si>
  <si>
    <t>艾克热木江・吐尔逊</t>
  </si>
  <si>
    <t>653101*********216</t>
  </si>
  <si>
    <t>653****38117</t>
  </si>
  <si>
    <t>阿不都乃比·阿不都艾尼</t>
  </si>
  <si>
    <t>653101*********815</t>
  </si>
  <si>
    <t>651****369188</t>
  </si>
  <si>
    <t>冉旭东</t>
  </si>
  <si>
    <t>500233*********953</t>
  </si>
  <si>
    <t>656****77263</t>
  </si>
  <si>
    <t>阿依努尔·吾吉</t>
  </si>
  <si>
    <t>653101*********627</t>
  </si>
  <si>
    <t>骆鹤</t>
  </si>
  <si>
    <t xml:space="preserve">411528*********039    </t>
  </si>
  <si>
    <t>656****20676</t>
  </si>
  <si>
    <t>努尔比耶·吐拉克</t>
  </si>
  <si>
    <t>653101*********440</t>
  </si>
  <si>
    <t>651****6981</t>
  </si>
  <si>
    <t>凯萨尔江·卡斯木</t>
  </si>
  <si>
    <t>653101*********011</t>
  </si>
  <si>
    <t>653****339123</t>
  </si>
  <si>
    <t>孟云岗</t>
  </si>
  <si>
    <t>532124*********113</t>
  </si>
  <si>
    <t>653****59173</t>
  </si>
  <si>
    <t>孟银付</t>
  </si>
  <si>
    <t>532124*********117</t>
  </si>
  <si>
    <t>653****59174</t>
  </si>
  <si>
    <t>努尔买买提·艾勒瓦依</t>
  </si>
  <si>
    <t>653024*********418</t>
  </si>
  <si>
    <t>656****30926</t>
  </si>
  <si>
    <t>麦麦提尼牙孜·吐尔孙</t>
  </si>
  <si>
    <t>653125*********818</t>
  </si>
  <si>
    <t>651****8765</t>
  </si>
  <si>
    <t>艾合麦提江·排祖拉</t>
  </si>
  <si>
    <t>653121*********932</t>
  </si>
  <si>
    <t>651****121</t>
  </si>
  <si>
    <t>刘英</t>
  </si>
  <si>
    <t>620422*********825</t>
  </si>
  <si>
    <t>653****795441</t>
  </si>
  <si>
    <t>玉苏甫江.乃毕</t>
  </si>
  <si>
    <t>653129*********014</t>
  </si>
  <si>
    <t>653****76185</t>
  </si>
  <si>
    <t>202501-202103</t>
  </si>
  <si>
    <t>亚生.阿不力克木</t>
  </si>
  <si>
    <t>653101*********417</t>
  </si>
  <si>
    <t>651****2540</t>
  </si>
  <si>
    <t>杨雪梅</t>
  </si>
  <si>
    <t>653121*********846</t>
  </si>
  <si>
    <t>653****221654</t>
  </si>
  <si>
    <t>麦麦提.艾力</t>
  </si>
  <si>
    <t>653122*********418</t>
  </si>
  <si>
    <t>653****29526</t>
  </si>
  <si>
    <t>葛锋雪</t>
  </si>
  <si>
    <t>411381*********443</t>
  </si>
  <si>
    <t>656****76877</t>
  </si>
  <si>
    <t>李双鹏</t>
  </si>
  <si>
    <t>650104*********634</t>
  </si>
  <si>
    <t>650****862</t>
  </si>
  <si>
    <t>姚厶扬</t>
  </si>
  <si>
    <t>650104*********640</t>
  </si>
  <si>
    <t>650****379</t>
  </si>
  <si>
    <t>李银凤</t>
  </si>
  <si>
    <t>652323*********643</t>
  </si>
  <si>
    <t>650****276</t>
  </si>
  <si>
    <t>孙靖雯</t>
  </si>
  <si>
    <t>654001*********020</t>
  </si>
  <si>
    <t>650****02897</t>
  </si>
  <si>
    <t>殷宁</t>
  </si>
  <si>
    <t>650204*********983</t>
  </si>
  <si>
    <t>650****20834</t>
  </si>
  <si>
    <t>刘磊</t>
  </si>
  <si>
    <t>150922*********015</t>
  </si>
  <si>
    <t>652****63600</t>
  </si>
  <si>
    <t>罗玉梅</t>
  </si>
  <si>
    <t>652829*********762</t>
  </si>
  <si>
    <t>652****34401</t>
  </si>
  <si>
    <t>赵岭凡</t>
  </si>
  <si>
    <t>411325*********519</t>
  </si>
  <si>
    <t>653****08394</t>
  </si>
  <si>
    <t>杨海林</t>
  </si>
  <si>
    <t>653021*********275</t>
  </si>
  <si>
    <t>653****52500</t>
  </si>
  <si>
    <t>达吾提·伊斯马依力</t>
  </si>
  <si>
    <t>653129*********632</t>
  </si>
  <si>
    <t>653****01805</t>
  </si>
  <si>
    <t>王焱</t>
  </si>
  <si>
    <t>370786*********311</t>
  </si>
  <si>
    <t>653****82455</t>
  </si>
  <si>
    <t>徐亚彬</t>
  </si>
  <si>
    <t>411324*********559</t>
  </si>
  <si>
    <t>653****000368</t>
  </si>
  <si>
    <t>刘天鹏</t>
  </si>
  <si>
    <t>622301*********854</t>
  </si>
  <si>
    <t>652****71555</t>
  </si>
  <si>
    <t>王欢</t>
  </si>
  <si>
    <t>653127*********343</t>
  </si>
  <si>
    <t>653****80633</t>
  </si>
  <si>
    <t>解峰渊</t>
  </si>
  <si>
    <t>653101*********819</t>
  </si>
  <si>
    <t>653****247038</t>
  </si>
  <si>
    <t>李培鸿</t>
  </si>
  <si>
    <t>622323*********438</t>
  </si>
  <si>
    <t>653****81618</t>
  </si>
  <si>
    <t>吕世朝</t>
  </si>
  <si>
    <t>622323*********415</t>
  </si>
  <si>
    <t>653****81613</t>
  </si>
  <si>
    <t>阿依谢木古力·吾布力</t>
  </si>
  <si>
    <t>653125*********449</t>
  </si>
  <si>
    <t>653****813
89</t>
  </si>
  <si>
    <t>艾力江·吐尔逊</t>
  </si>
  <si>
    <t>653121*********21X</t>
  </si>
  <si>
    <t>653****29186</t>
  </si>
  <si>
    <t>202501-03</t>
  </si>
  <si>
    <t>艾沙江·麦提亚尔</t>
  </si>
  <si>
    <t>653121*********519</t>
  </si>
  <si>
    <t>653****53706</t>
  </si>
  <si>
    <t>左奇</t>
  </si>
  <si>
    <t>513624*********050</t>
  </si>
  <si>
    <t>653****067763</t>
  </si>
  <si>
    <t>阿地力江·阿布拉江</t>
  </si>
  <si>
    <t>653122*********013</t>
  </si>
  <si>
    <t>653****45061</t>
  </si>
  <si>
    <t>阿不都外力·加马力</t>
  </si>
  <si>
    <t>653101*********81X</t>
  </si>
  <si>
    <t>651****8200</t>
  </si>
  <si>
    <t>玉素甫阿吉·米吉提</t>
  </si>
  <si>
    <t>653101*********877</t>
  </si>
  <si>
    <t>651****8337</t>
  </si>
  <si>
    <t>阿卜杜瓦伊提·伊斯马伊力</t>
  </si>
  <si>
    <t>653122*********051</t>
  </si>
  <si>
    <t>651****4181</t>
  </si>
  <si>
    <t>亚森·阿卜杜克热木</t>
  </si>
  <si>
    <t>653122*********032</t>
  </si>
  <si>
    <t>651****6988</t>
  </si>
  <si>
    <t>莫铁力甫·阿不都克里木</t>
  </si>
  <si>
    <t>653101*********415</t>
  </si>
  <si>
    <t>653****58243</t>
  </si>
  <si>
    <t>米尔卡米力·买买提艾力</t>
  </si>
  <si>
    <t>653101*********016</t>
  </si>
  <si>
    <t>651****1979</t>
  </si>
  <si>
    <t>阿不都外力·塔什</t>
  </si>
  <si>
    <t>653****94168</t>
  </si>
  <si>
    <t>依拉木·艾力</t>
  </si>
  <si>
    <t>653101*********039</t>
  </si>
  <si>
    <t>651****9488</t>
  </si>
  <si>
    <t>玉麦尔江·米热艾合买提</t>
  </si>
  <si>
    <t>651****3790</t>
  </si>
  <si>
    <t>马水伶</t>
  </si>
  <si>
    <t>653130*********06X</t>
  </si>
  <si>
    <t>651****4289</t>
  </si>
  <si>
    <t>张晓琴</t>
  </si>
  <si>
    <t>622201*********24</t>
  </si>
  <si>
    <t>653****67500</t>
  </si>
  <si>
    <t>202504-202505</t>
  </si>
  <si>
    <t>艾尼亚尔·吐尔洪江</t>
  </si>
  <si>
    <t>651****2531</t>
  </si>
  <si>
    <t>阿尔孜古丽·米吉提</t>
  </si>
  <si>
    <t>653101*********425</t>
  </si>
  <si>
    <t>653****44963</t>
  </si>
  <si>
    <t>阿斯亚穆·吾吉麦提</t>
  </si>
  <si>
    <t>653121*********744</t>
  </si>
  <si>
    <t>651****0443</t>
  </si>
  <si>
    <t>艾姆拉古丽·吐尔洪</t>
  </si>
  <si>
    <t>653122*********744</t>
  </si>
  <si>
    <t>650****34525</t>
  </si>
  <si>
    <t>阿丽耶·乌拉音</t>
  </si>
  <si>
    <t>653121*********924</t>
  </si>
  <si>
    <t>651****5327</t>
  </si>
  <si>
    <t>美合日尼沙·莫合特尔</t>
  </si>
  <si>
    <t>653101*********861</t>
  </si>
  <si>
    <t>653****621066</t>
  </si>
  <si>
    <t>苗景源</t>
  </si>
  <si>
    <t>650****64226</t>
  </si>
  <si>
    <t>苗江春</t>
  </si>
  <si>
    <t>653101*********612</t>
  </si>
  <si>
    <t>653****9587</t>
  </si>
  <si>
    <t>许燕玲</t>
  </si>
  <si>
    <t>653123*********027</t>
  </si>
  <si>
    <t>653****83611</t>
  </si>
  <si>
    <t>窦全凤</t>
  </si>
  <si>
    <t>653122*********321</t>
  </si>
  <si>
    <t>653****70303</t>
  </si>
  <si>
    <t>白彭飞</t>
  </si>
  <si>
    <t>142202*********475</t>
  </si>
  <si>
    <t>653****62552</t>
  </si>
  <si>
    <t>张金良</t>
  </si>
  <si>
    <t>610523*********495</t>
  </si>
  <si>
    <t>653****28646</t>
  </si>
  <si>
    <t>郑自斌</t>
  </si>
  <si>
    <t>622224*********018</t>
  </si>
  <si>
    <t>653****28650</t>
  </si>
  <si>
    <t>苗恩朝</t>
  </si>
  <si>
    <t>650103*********238</t>
  </si>
  <si>
    <t>650****26356</t>
  </si>
  <si>
    <t>屈岩</t>
  </si>
  <si>
    <t>612324*********152</t>
  </si>
  <si>
    <t>653****922813</t>
  </si>
  <si>
    <t>库尔班尼沙·艾海提</t>
  </si>
  <si>
    <t>653101*********022</t>
  </si>
  <si>
    <t>653****36434</t>
  </si>
  <si>
    <t>刘绍梅</t>
  </si>
  <si>
    <t>370685*********520</t>
  </si>
  <si>
    <t>653****23175</t>
  </si>
  <si>
    <t>韩玉兰</t>
  </si>
  <si>
    <t>622223*********347</t>
  </si>
  <si>
    <t>653****70191</t>
  </si>
  <si>
    <t>窦敏</t>
  </si>
  <si>
    <t>653130*********723</t>
  </si>
  <si>
    <t>650****705</t>
  </si>
  <si>
    <t>阿娜古丽·阿木提</t>
  </si>
  <si>
    <t>653128*********068</t>
  </si>
  <si>
    <t>653****16449</t>
  </si>
  <si>
    <t>****</t>
  </si>
  <si>
    <t>2025年1-3月高校毕业生个人社保补贴汇总花名册（第三批）</t>
  </si>
  <si>
    <t>养老个人
缴纳部分</t>
  </si>
  <si>
    <t>医疗个人
缴纳部分</t>
  </si>
  <si>
    <t>失业个人
缴纳部分</t>
  </si>
  <si>
    <t>缴费所属时间</t>
  </si>
  <si>
    <t>个人申请金额</t>
  </si>
  <si>
    <t>社保卡绑定的银行卡</t>
  </si>
  <si>
    <t>毕业院校名称</t>
  </si>
  <si>
    <t>毕业时间</t>
  </si>
  <si>
    <t>651****5410</t>
  </si>
  <si>
    <t>6217***********5456</t>
  </si>
  <si>
    <t>喀什大学</t>
  </si>
  <si>
    <t>2020.06.08</t>
  </si>
  <si>
    <t>6217***********3650</t>
  </si>
  <si>
    <t>重庆科技职业学院</t>
  </si>
  <si>
    <t>2022.07.01</t>
  </si>
  <si>
    <t>653****361923</t>
  </si>
  <si>
    <t>6228***********1475</t>
  </si>
  <si>
    <t>东莞理工学院</t>
  </si>
  <si>
    <t>2023.06.28</t>
  </si>
  <si>
    <t>6228***********0972</t>
  </si>
  <si>
    <t>6217***********2836</t>
  </si>
  <si>
    <t>新疆第二医学院</t>
  </si>
  <si>
    <t>6217***********5786</t>
  </si>
  <si>
    <t>深圳职业技术学院</t>
  </si>
  <si>
    <t>6217***********0185</t>
  </si>
  <si>
    <t>新疆维吾尔医学专科学校</t>
  </si>
  <si>
    <t>6217***********1194</t>
  </si>
  <si>
    <t>6217***********8876</t>
  </si>
  <si>
    <t>南京中医药大学</t>
  </si>
  <si>
    <t>6217***********6278</t>
  </si>
  <si>
    <t>6212***********8</t>
  </si>
  <si>
    <t>6217***********1877</t>
  </si>
  <si>
    <t>南京财经大学</t>
  </si>
  <si>
    <t>6531***********826</t>
  </si>
  <si>
    <t>新疆医科大学</t>
  </si>
  <si>
    <t>6217***********0494</t>
  </si>
  <si>
    <t>新疆现代职业技术学院</t>
  </si>
  <si>
    <t>6217***********7336</t>
  </si>
  <si>
    <t>江海职业技术学院</t>
  </si>
  <si>
    <t>6217***********4</t>
  </si>
  <si>
    <t>北京理工大学珠海学院</t>
  </si>
  <si>
    <t>6217***********9482</t>
  </si>
  <si>
    <t>新疆农业大学</t>
  </si>
  <si>
    <t>6217***********1488</t>
  </si>
  <si>
    <t>6217***********9607</t>
  </si>
  <si>
    <t>6217***********2620</t>
  </si>
  <si>
    <t>甘肃农业大学</t>
  </si>
  <si>
    <t>222/6/15</t>
  </si>
  <si>
    <t>新疆交通职业技术学院</t>
  </si>
  <si>
    <t>6217***********6415</t>
  </si>
  <si>
    <t>*********</t>
  </si>
  <si>
    <t>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</si>
</sst>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12" fillId="0" borderId="0" applyProtection="0">
      <alignment vertical="center"/>
    </xf>
    <xf numFmtId="0" fontId="32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/>
    <xf numFmtId="0" fontId="33" fillId="0" borderId="0"/>
    <xf numFmtId="0" fontId="0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6 2" xfId="51"/>
    <cellStyle name="常规 2 2" xfId="52"/>
    <cellStyle name="常规 2 11 2 2" xfId="53"/>
    <cellStyle name="常规 10" xfId="54"/>
    <cellStyle name="常规 2 3" xfId="55"/>
    <cellStyle name="常规 10 2 2 2 2 2" xfId="56"/>
    <cellStyle name="常规 3" xfId="57"/>
    <cellStyle name="常规 4" xfId="58"/>
    <cellStyle name="常规_2012年1月缴费明细" xfId="59"/>
    <cellStyle name="常规 2" xfId="60"/>
    <cellStyle name="gcd" xfId="61"/>
    <cellStyle name="常规_请莎车填报" xfId="62"/>
    <cellStyle name="常规 8 2 2" xfId="63"/>
    <cellStyle name="常规_Sheet1" xfId="64"/>
    <cellStyle name="常规 4 2 2" xfId="65"/>
    <cellStyle name="常规 16" xfId="66"/>
    <cellStyle name="常规 17" xfId="67"/>
    <cellStyle name="常规 23" xfId="68"/>
    <cellStyle name="常规 196" xfId="69"/>
    <cellStyle name="常规 67" xfId="70"/>
    <cellStyle name="常规 63" xfId="71"/>
    <cellStyle name="常规 3 2" xfId="7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0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4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5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6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7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8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09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0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1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2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3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4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5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6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7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8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19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0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1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2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3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4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5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6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7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8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29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0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1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2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3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4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5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6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7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8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39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0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1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2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3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4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5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6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7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8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49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0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1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2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3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4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5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6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7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8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59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0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1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2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3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4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5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6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7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8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69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0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1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2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3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4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5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6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7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8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79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0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1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2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3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4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5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6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7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8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89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0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1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2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3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4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5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6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7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8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699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0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1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2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0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1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2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3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4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5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6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7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8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79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0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0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3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4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5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1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2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3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4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5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6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7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8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9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0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1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2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3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4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5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6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7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8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69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0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1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2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3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4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5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6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7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8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79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0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1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2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3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4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5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6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7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8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9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0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1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2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3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4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5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6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7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8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99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0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1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2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3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4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5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6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7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8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9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0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2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3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4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5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6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7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8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19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0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1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2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3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4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5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6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7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8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29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0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1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2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3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4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5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6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7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8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39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0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1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2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3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4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5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6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7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8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49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0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1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2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3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4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5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6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7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8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59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0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1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2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3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4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5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6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7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8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69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0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1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2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3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4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5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6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7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8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79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0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1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2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3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4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5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6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7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8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89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0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1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2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3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4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5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6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7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8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99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0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1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2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3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4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5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6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7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8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09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0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1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1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3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4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5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6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7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8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9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0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1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2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3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4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5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6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7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8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39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0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1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2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3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4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5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6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7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8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9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0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1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2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3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4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5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6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7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8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59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0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1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2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3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4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5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6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7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8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69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0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1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2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3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4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5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6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7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8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79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0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1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2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3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4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5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6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7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8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89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0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1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2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3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4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5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6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7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8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99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0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1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2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3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4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5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6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7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8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09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0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1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2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3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4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5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1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3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4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5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6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7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8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9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0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1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2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5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6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7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8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39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0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1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2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3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4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5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6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7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8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49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0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1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2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3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4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5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6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7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8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59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0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1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2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3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4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5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6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7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8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69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0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1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2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3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4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5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6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7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8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79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0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1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2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3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4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5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6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7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8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89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0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1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2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3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4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5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6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7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8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499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0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1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2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3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4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5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6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7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8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09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0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1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3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4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5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6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7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8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19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0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1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2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3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4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5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6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7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8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29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0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1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2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3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4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5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6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7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8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39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0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1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2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3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4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5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6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7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8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49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0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1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2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3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4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5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6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7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8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59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0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1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2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3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4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5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6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7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8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69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0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1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2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3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4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5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6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7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8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79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0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1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2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3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4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5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6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7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8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89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0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1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2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3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4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5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6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7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8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599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0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1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2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3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4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5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6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7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8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09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0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1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2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3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4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5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6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7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8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19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0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1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2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3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4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5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6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7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8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29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0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1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2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3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4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5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6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7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8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39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0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1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2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3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4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5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6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7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8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49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0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1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2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3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4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5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6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7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8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59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0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1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2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3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4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5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6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7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8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69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0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1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2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3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4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5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6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7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8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79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0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1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2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3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4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5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6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7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8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89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0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1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2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3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4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5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6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7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8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699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0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1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2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3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4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5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6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7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8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09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0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1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2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3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4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5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6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7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8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19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0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1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2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3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4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5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6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7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8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29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0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1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2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3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4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5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6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7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8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39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0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1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2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3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4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5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6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7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8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49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0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1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2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3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4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5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6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7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8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59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0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1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2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3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4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5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6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7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8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69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0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1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2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3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4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5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6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7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8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79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0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1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2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3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4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5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6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7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8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89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0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1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2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3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4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5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6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7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8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799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0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1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2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3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4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5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6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7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8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09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0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1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2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3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4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5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6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7" name="图片 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8" name="图片 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19" name="图片 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0" name="图片 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1" name="图片 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2" name="图片 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3" name="图片 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4" name="图片 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5" name="图片 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6" name="图片 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7" name="图片 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8" name="图片 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29" name="图片 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0" name="图片 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1" name="图片 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2" name="图片 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3" name="图片 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4" name="图片 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5" name="图片 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6" name="图片 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7" name="图片 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8" name="图片 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39" name="图片 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0" name="图片 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1" name="图片 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2" name="图片 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3" name="图片 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4" name="图片 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5" name="图片 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6" name="图片 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7" name="图片 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8" name="图片 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49" name="图片 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0" name="图片 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1" name="图片 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2" name="图片 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3" name="图片 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4" name="图片 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5" name="图片 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6" name="图片 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7" name="图片 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8" name="图片 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59" name="图片 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0" name="图片 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1" name="图片 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2" name="图片 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3" name="图片 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4" name="图片 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5" name="图片 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6" name="图片 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7" name="图片 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8" name="图片 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69" name="图片 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0" name="图片 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1" name="图片 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2" name="图片 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3" name="图片 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4" name="图片 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5" name="图片 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6" name="图片 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7" name="图片 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8" name="图片 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79" name="图片 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0" name="图片 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1" name="图片 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2" name="图片 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3" name="图片 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4" name="图片 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5" name="图片 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6" name="图片 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7" name="图片 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8" name="图片 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89" name="图片 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0" name="图片 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1" name="图片 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2" name="图片 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3" name="图片 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4" name="图片 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5" name="图片 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6" name="图片 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7" name="图片 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8" name="图片 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899" name="图片 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0" name="图片 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1" name="图片 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2" name="图片 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3" name="图片 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4" name="图片 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5" name="图片 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6" name="图片 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7" name="图片 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8" name="图片 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09" name="图片 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0" name="图片 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1" name="图片 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2" name="图片 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3" name="图片 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4" name="图片 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5" name="图片 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6" name="图片 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7" name="图片 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8" name="图片 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19" name="图片 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0" name="图片 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1" name="图片 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2" name="图片 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3" name="图片 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4" name="图片 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5" name="图片 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6" name="图片 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7" name="图片 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8" name="图片 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29" name="图片 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0" name="图片 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1" name="图片 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2" name="图片 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3" name="图片 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4" name="图片 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5" name="图片 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6" name="图片 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7" name="图片 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8" name="图片 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39" name="图片 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0" name="图片 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1" name="图片 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2" name="图片 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3" name="图片 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4" name="图片 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5" name="图片 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6" name="图片 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7" name="图片 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8" name="图片 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49" name="图片 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0" name="图片 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1" name="图片 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2" name="图片 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3" name="图片 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4" name="图片 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5" name="图片 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6" name="图片 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7" name="图片 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8" name="图片 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59" name="图片 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0" name="图片 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1" name="图片 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2" name="图片 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3" name="图片 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4" name="图片 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5" name="图片 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6" name="图片 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7" name="图片 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8" name="图片 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69" name="图片 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0" name="图片 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1" name="图片 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2" name="图片 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3" name="图片 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4" name="图片 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5" name="图片 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6" name="图片 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7" name="图片 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8" name="图片 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79" name="图片 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0" name="图片 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1" name="图片 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2" name="图片 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3" name="图片 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4" name="图片 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5" name="图片 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6" name="图片 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7" name="图片 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8" name="图片 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89" name="图片 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0" name="图片 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1" name="图片 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2" name="图片 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3" name="图片 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4" name="图片 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5" name="图片 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6" name="图片 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7" name="图片 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8" name="图片 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999" name="图片 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0" name="图片 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1" name="图片 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2" name="图片 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3" name="图片 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4" name="图片 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5" name="图片 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6" name="图片 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7" name="图片 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8" name="图片 1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09" name="图片 1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0" name="图片 1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2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3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4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5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6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7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8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19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0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1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2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3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4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5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6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7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8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29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0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1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2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3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4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5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6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7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8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39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0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1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2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3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4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5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6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7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8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49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0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1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2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3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4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5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6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7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8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59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0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1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2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3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4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5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6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7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8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69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0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1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2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3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4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5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6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7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8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79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0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1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2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3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4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5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6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7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8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89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0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1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2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3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4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5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6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7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8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099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0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1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2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3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4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5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6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7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8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09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0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1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2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3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4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5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6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7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8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19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0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1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2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3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4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5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6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7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8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29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0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1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2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3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4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5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6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7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8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39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0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1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2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3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4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5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6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7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8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49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0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1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2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3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4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5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6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7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8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59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0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1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2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3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4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5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6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7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8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69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0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1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2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3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4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5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6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7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8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79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0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1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2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3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4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5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6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7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8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89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0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1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2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3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4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5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6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7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8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199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0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1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2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3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4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5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6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7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8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09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0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2" name="图片 2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3" name="图片 2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4" name="图片 2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5" name="图片 2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6" name="图片 2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7" name="图片 2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8" name="图片 2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19" name="图片 2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0" name="图片 2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1" name="图片 2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2" name="图片 2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3" name="图片 2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4" name="图片 2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5" name="图片 2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6" name="图片 2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7" name="图片 2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8" name="图片 2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29" name="图片 2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0" name="图片 2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1" name="图片 2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2" name="图片 2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3" name="图片 2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4" name="图片 2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5" name="图片 2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6" name="图片 2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7" name="图片 2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8" name="图片 2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39" name="图片 2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0" name="图片 2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1" name="图片 2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2" name="图片 2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3" name="图片 2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4" name="图片 2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5" name="图片 2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6" name="图片 2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7" name="图片 2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8" name="图片 2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49" name="图片 2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0" name="图片 2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1" name="图片 2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2" name="图片 2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3" name="图片 2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4" name="图片 2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5" name="图片 2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6" name="图片 2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7" name="图片 2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8" name="图片 2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59" name="图片 2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0" name="图片 2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1" name="图片 2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2" name="图片 2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3" name="图片 2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4" name="图片 2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5" name="图片 2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6" name="图片 2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7" name="图片 2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8" name="图片 2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69" name="图片 2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0" name="图片 2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1" name="图片 2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2" name="图片 2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3" name="图片 2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4" name="图片 2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5" name="图片 2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6" name="图片 2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7" name="图片 2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8" name="图片 2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79" name="图片 2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0" name="图片 2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1" name="图片 2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2" name="图片 2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3" name="图片 2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4" name="图片 2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5" name="图片 2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6" name="图片 2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7" name="图片 2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8" name="图片 2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89" name="图片 2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0" name="图片 2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1" name="图片 2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2" name="图片 2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3" name="图片 2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4" name="图片 2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5" name="图片 2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6" name="图片 2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7" name="图片 2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8" name="图片 2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299" name="图片 2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0" name="图片 2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1" name="图片 2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2" name="图片 2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3" name="图片 2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4" name="图片 2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5" name="图片 2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6" name="图片 2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7" name="图片 2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8" name="图片 2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09" name="图片 2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0" name="图片 2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1" name="图片 2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2" name="图片 2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3" name="图片 2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4" name="图片 2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5" name="图片 2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6" name="图片 2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7" name="图片 2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8" name="图片 2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19" name="图片 2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0" name="图片 2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1" name="图片 2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2" name="图片 2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3" name="图片 2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4" name="图片 2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5" name="图片 2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6" name="图片 2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7" name="图片 2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8" name="图片 2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29" name="图片 2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0" name="图片 2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1" name="图片 2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2" name="图片 2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3" name="图片 2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4" name="图片 2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5" name="图片 2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6" name="图片 2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7" name="图片 2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8" name="图片 2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39" name="图片 2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0" name="图片 2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1" name="图片 2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2" name="图片 2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3" name="图片 2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4" name="图片 2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5" name="图片 2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6" name="图片 2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7" name="图片 2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8" name="图片 2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49" name="图片 2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0" name="图片 2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1" name="图片 2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2" name="图片 2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3" name="图片 2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4" name="图片 2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5" name="图片 2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6" name="图片 2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7" name="图片 2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8" name="图片 2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59" name="图片 2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0" name="图片 2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1" name="图片 2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2" name="图片 2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3" name="图片 2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4" name="图片 2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5" name="图片 2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6" name="图片 2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7" name="图片 2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8" name="图片 2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69" name="图片 2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0" name="图片 2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1" name="图片 2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2" name="图片 2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3" name="图片 2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4" name="图片 2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5" name="图片 2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6" name="图片 2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7" name="图片 2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8" name="图片 2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79" name="图片 2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0" name="图片 2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1" name="图片 2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2" name="图片 2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3" name="图片 2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4" name="图片 2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5" name="图片 2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6" name="图片 2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7" name="图片 2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8" name="图片 2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89" name="图片 2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0" name="图片 2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1" name="图片 2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2" name="图片 2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3" name="图片 2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4" name="图片 2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5" name="图片 2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6" name="图片 2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7" name="图片 2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8" name="图片 2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399" name="图片 2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0" name="图片 2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1" name="图片 2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2" name="图片 2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3" name="图片 2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4" name="图片 2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5" name="图片 2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6" name="图片 2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7" name="图片 2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8" name="图片 2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09" name="图片 2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0" name="图片 2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1" name="图片 2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2" name="图片 2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3" name="图片 2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4" name="图片 2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5" name="图片 2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6" name="图片 2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7" name="图片 2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8" name="图片 2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19" name="图片 2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0" name="图片 2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1" name="图片 2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2" name="图片 2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3" name="图片 2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4" name="图片 2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5" name="图片 2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6" name="图片 2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7" name="图片 2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8" name="图片 2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29" name="图片 2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0" name="图片 2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1" name="图片 2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2" name="图片 2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3" name="图片 2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4" name="图片 2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5" name="图片 2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6" name="图片 2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7" name="图片 2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8" name="图片 2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39" name="图片 2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0" name="图片 2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1" name="图片 2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2" name="图片 2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3" name="图片 2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4" name="图片 2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5" name="图片 2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6" name="图片 2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7" name="图片 2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8" name="图片 2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49" name="图片 2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0" name="图片 2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1" name="图片 2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2" name="图片 2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3" name="图片 2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4" name="图片 2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5" name="图片 2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6" name="图片 2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7" name="图片 2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8" name="图片 2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59" name="图片 2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0" name="图片 2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1" name="图片 2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2" name="图片 2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3" name="图片 2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4" name="图片 2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5" name="图片 2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6" name="图片 2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7" name="图片 2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8" name="图片 2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69" name="图片 2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0" name="图片 2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1" name="图片 2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2" name="图片 2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3" name="图片 2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4" name="图片 2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5" name="图片 2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6" name="图片 2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7" name="图片 2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8" name="图片 2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79" name="图片 2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0" name="图片 2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1" name="图片 2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2" name="图片 2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3" name="图片 2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4" name="图片 2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5" name="图片 2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6" name="图片 2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7" name="图片 2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8" name="图片 2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89" name="图片 2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0" name="图片 2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1" name="图片 2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2" name="图片 2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3" name="图片 2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4" name="图片 2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5" name="图片 2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6" name="图片 2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7" name="图片 2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8" name="图片 2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499" name="图片 2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0" name="图片 2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1" name="图片 2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2" name="图片 2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3" name="图片 2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4" name="图片 2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5" name="图片 2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6" name="图片 2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7" name="图片 2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8" name="图片 2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09" name="图片 2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0" name="图片 2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1" name="图片 2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2" name="图片 2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3" name="图片 2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4" name="图片 2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5" name="图片 2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6" name="图片 2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7" name="图片 2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8" name="图片 2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19" name="图片 2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0" name="图片 2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1" name="图片 2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2" name="图片 2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3" name="图片 2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4" name="图片 2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5" name="图片 2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6" name="图片 2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7" name="图片 2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8" name="图片 2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29" name="图片 2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0" name="图片 2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1" name="图片 2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2" name="图片 2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3" name="图片 2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4" name="图片 2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5" name="图片 2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6" name="图片 2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7" name="图片 2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8" name="图片 2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39" name="图片 2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0" name="图片 2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1" name="图片 2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2" name="图片 2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3" name="图片 2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4" name="图片 2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5" name="图片 2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6" name="图片 2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7" name="图片 2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8" name="图片 2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49" name="图片 2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0" name="图片 2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1" name="图片 2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2" name="图片 2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3" name="图片 2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4" name="图片 2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5" name="图片 2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6" name="图片 2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7" name="图片 2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8" name="图片 2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59" name="图片 2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0" name="图片 2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1" name="图片 2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2" name="图片 2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3" name="图片 2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4" name="图片 2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5" name="图片 2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6" name="图片 2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7" name="图片 2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8" name="图片 2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69" name="图片 2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0" name="图片 2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1" name="图片 2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2" name="图片 2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3" name="图片 2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4" name="图片 2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5" name="图片 2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6" name="图片 2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7" name="图片 2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8" name="图片 2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79" name="图片 2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0" name="图片 2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1" name="图片 2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2" name="图片 2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3" name="图片 2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4" name="图片 2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5" name="图片 2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6" name="图片 2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7" name="图片 2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8" name="图片 2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89" name="图片 2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0" name="图片 2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1" name="图片 2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2" name="图片 2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3" name="图片 2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4" name="图片 2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5" name="图片 2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6" name="图片 2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7" name="图片 2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8" name="图片 2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599" name="图片 2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0" name="图片 2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1" name="图片 2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2" name="图片 2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3" name="图片 2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4" name="图片 2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5" name="图片 2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6" name="图片 2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7" name="图片 2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8" name="图片 2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09" name="图片 2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0" name="图片 2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1" name="图片 2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2" name="图片 2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3" name="图片 2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4" name="图片 2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5" name="图片 2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6" name="图片 2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7" name="图片 2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8" name="图片 2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19" name="图片 2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0" name="图片 2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1" name="图片 2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2" name="图片 2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3" name="图片 2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4" name="图片 2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5" name="图片 2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6" name="图片 2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7" name="图片 2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8" name="图片 2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29" name="图片 2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0" name="图片 2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1" name="图片 2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2" name="图片 2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3" name="图片 2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4" name="图片 2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5" name="图片 2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6" name="图片 2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7" name="图片 2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8" name="图片 2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39" name="图片 2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0" name="图片 2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1" name="图片 2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2" name="图片 2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3" name="图片 2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4" name="图片 2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5" name="图片 3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6" name="图片 3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7" name="图片 3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8" name="图片 30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49" name="图片 30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0" name="图片 30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1" name="图片 30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2" name="图片 30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3" name="图片 30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4" name="图片 30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5" name="图片 30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6" name="图片 30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7" name="图片 30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8" name="图片 30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59" name="图片 30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0" name="图片 30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1" name="图片 30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2" name="图片 30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3" name="图片 30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4" name="图片 30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5" name="图片 30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6" name="图片 30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7" name="图片 30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8" name="图片 30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69" name="图片 30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0" name="图片 30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1" name="图片 30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2" name="图片 30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3" name="图片 30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4" name="图片 30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5" name="图片 30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6" name="图片 30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7" name="图片 30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8" name="图片 30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79" name="图片 30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0" name="图片 30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1" name="图片 30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2" name="图片 30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3" name="图片 30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4" name="图片 30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5" name="图片 30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6" name="图片 30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7" name="图片 30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8" name="图片 30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89" name="图片 30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0" name="图片 30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1" name="图片 30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2" name="图片 30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3" name="图片 30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4" name="图片 30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5" name="图片 30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6" name="图片 30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7" name="图片 30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8" name="图片 30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699" name="图片 30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0" name="图片 30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1" name="图片 30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2" name="图片 30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3" name="图片 30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4" name="图片 30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5" name="图片 30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6" name="图片 30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7" name="图片 30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8" name="图片 30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09" name="图片 30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0" name="图片 30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1" name="图片 30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2" name="图片 30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3" name="图片 30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4" name="图片 30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5" name="图片 30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6" name="图片 30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7" name="图片 30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8" name="图片 30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19" name="图片 30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0" name="图片 30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1" name="图片 30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2" name="图片 30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3" name="图片 30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4" name="图片 30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5" name="图片 30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6" name="图片 30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7" name="图片 30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8" name="图片 30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29" name="图片 30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0" name="图片 30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1" name="图片 30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2" name="图片 30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3" name="图片 30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4" name="图片 30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5" name="图片 30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6" name="图片 30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7" name="图片 30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8" name="图片 30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39" name="图片 30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0" name="图片 30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1" name="图片 30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2" name="图片 30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3" name="图片 30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4" name="图片 30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5" name="图片 3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6" name="图片 3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7" name="图片 3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8" name="图片 3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49" name="图片 3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0" name="图片 3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1" name="图片 3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2" name="图片 3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3" name="图片 3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4" name="图片 3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5" name="图片 3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6" name="图片 3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7" name="图片 3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8" name="图片 3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59" name="图片 3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0" name="图片 3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1" name="图片 3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2" name="图片 3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3" name="图片 3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4" name="图片 3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5" name="图片 3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6" name="图片 3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7" name="图片 3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8" name="图片 3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69" name="图片 3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0" name="图片 3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1" name="图片 3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2" name="图片 3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3" name="图片 3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4" name="图片 3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5" name="图片 3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6" name="图片 3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7" name="图片 3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8" name="图片 3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79" name="图片 3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0" name="图片 3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1" name="图片 3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2" name="图片 3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3" name="图片 3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4" name="图片 3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5" name="图片 3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6" name="图片 3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7" name="图片 3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8" name="图片 3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89" name="图片 3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0" name="图片 3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1" name="图片 3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2" name="图片 3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3" name="图片 3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4" name="图片 3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5" name="图片 3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6" name="图片 3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7" name="图片 3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8" name="图片 3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799" name="图片 3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0" name="图片 3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1" name="图片 3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2" name="图片 3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3" name="图片 3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4" name="图片 3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5" name="图片 3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6" name="图片 3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7" name="图片 3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8" name="图片 3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09" name="图片 3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0" name="图片 3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3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4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5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6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7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8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19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0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1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2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3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4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5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6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7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8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29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0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1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2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3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4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5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6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7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8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39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0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1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2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3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4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5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6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7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8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49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0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1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2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3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4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5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6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7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8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59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0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1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2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3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4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5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6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7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8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69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0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1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2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3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4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5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6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7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8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79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0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1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2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3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4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5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6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7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8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89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0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1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2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3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4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5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6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7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8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899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0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1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2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3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4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5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6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7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8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09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0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1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2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1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2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3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4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5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6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7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8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299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0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1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2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3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4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5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6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7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8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09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0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3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4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5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6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7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8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19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0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1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2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3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4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5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6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7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8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29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0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1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2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3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4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5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6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7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8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39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0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1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2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3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4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5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6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7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8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49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0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1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2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3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4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5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6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7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8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59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0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1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2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3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4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5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6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7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8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69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0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1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2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3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4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5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6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7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8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79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0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1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2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3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4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5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6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7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8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89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0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1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2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3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4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5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6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7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8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199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0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1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2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3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4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5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6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7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8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09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0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1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2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4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5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6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7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8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19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0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1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2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3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4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5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6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7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8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29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0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1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2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3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4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5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6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7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8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39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0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1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2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3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4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5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6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7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8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49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0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1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2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3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4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5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6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7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8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59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0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1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2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3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4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5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6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7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8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69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0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1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2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3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4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5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6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7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8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79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0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1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2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3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4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5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6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7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8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89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0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1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2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3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4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5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6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7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8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299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0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1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2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3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4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5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6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7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8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09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0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1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2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3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4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5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6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7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8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19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0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1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2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3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4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5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6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7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8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29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0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1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2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3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4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5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6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7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8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39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0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1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2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3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4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5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6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7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8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49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0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1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2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3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4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5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6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7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8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59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0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1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2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3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4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5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6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7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8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69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0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1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2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3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4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5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6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7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8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79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0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1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2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3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4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5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6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7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8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89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0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1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2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3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4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5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6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7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8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399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0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1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2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3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4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5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6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7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8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09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0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2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3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4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5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6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7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8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19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0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1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2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3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4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5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6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7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8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29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0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1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2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3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4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5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6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7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8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39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0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1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2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3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4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5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6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7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8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49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0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1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2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3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4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5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6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7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8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59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0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1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2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3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4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5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6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7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8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69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0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1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2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3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4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5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6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7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8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79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0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1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2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3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4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5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6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7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8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89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0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1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2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3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4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5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6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7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8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499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0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1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2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3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4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5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6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7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8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09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0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1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2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3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4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5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6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7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8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19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0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1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2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3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4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5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6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7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8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29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0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1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2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3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4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5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6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7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8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39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0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1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2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3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4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5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6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7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8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49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0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1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2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3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4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5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6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7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8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59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0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1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2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3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4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5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6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7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8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69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0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1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2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3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4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5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6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7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8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79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0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1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2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3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4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5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6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7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8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89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0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1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2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3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4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5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6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7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8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599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0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1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2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3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4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5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6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7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8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09" name="图片 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0" name="图片 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2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3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4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5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6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7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8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19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0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1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2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3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4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5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6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7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8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29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0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1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2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3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4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5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6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7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8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39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0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1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2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3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4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5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6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7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8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49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0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1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2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3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4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5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6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7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8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59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0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1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2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3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4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5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6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7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8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69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0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1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2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3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4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5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6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7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8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79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0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1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2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3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4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5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6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7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8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89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0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1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2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3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4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5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6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7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8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699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0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1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2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3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4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5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6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7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8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09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0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1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2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3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4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5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6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7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8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19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0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1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2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3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4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5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6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7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8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29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0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1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2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3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4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5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6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7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8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39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0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1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2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3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4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5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6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7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8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49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0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1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2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3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4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5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6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7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8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59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0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1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2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3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4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5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6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7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8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69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0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1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2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3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4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5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6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7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8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79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0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1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2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3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4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5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6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7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8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89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0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1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2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3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4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5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6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7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8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799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0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1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2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3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4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5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6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7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8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09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0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1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2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3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4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5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6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7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8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19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0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1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2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3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4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5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6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7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8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29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0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1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2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3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4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5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6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7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8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39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0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1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2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3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4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5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6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7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8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49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0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1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2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3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4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5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6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7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8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59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0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1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2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3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4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5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6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7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8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69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0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1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2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3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4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5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6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7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8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79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0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1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2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3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4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5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6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7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8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89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0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1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2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3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4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5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6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7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8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899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0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1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2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3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4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5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6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7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8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09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0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1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2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3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4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5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6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7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8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19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0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1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2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3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4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5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6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7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8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29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0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1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2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3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4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5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6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7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8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39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0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1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2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3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4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5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6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7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8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49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0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1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2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3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4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5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6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7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8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59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0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1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2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3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4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5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6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7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8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69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0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1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2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3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4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5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6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7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8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79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0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1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2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3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4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5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6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7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8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89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0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1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2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3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4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5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6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7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8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3999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0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1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2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3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4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5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6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7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8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09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0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1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2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3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4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5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6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7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8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19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0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1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2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3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4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5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6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7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8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29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0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1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2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3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4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5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6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7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8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39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0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1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2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3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4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5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6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7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8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49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0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1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2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3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4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5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6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7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8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59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0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1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2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3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4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5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6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7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8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69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0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1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2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3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4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5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6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7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8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79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0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1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2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3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4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5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6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7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8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89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0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1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2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3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4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5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6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7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8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099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0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1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2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3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4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5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6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7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8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09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0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1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2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3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4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5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6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7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8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19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0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1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2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3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4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5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6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7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8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29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0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1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2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3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4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5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6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7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8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39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0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1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2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3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4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5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6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7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8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49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0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1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2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3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4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5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6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7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8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59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0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1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2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3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4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5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6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7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8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69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0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1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2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3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4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5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6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7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8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79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0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1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2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3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4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5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6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7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8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89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0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1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2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3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4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5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6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7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8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199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0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1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2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3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4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5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6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7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8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09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0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2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3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4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5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6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7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8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19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0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1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2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3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4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5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6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7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8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29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0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1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2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3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4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5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6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7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8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39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0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1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2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3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4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5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6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7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8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49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0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1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2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3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4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5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6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7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8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59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0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1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2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3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4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5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6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7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8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69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0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1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2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3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4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5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6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7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8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79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0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1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2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3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4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5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6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7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8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89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0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1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2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3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4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5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6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7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8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299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0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1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2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3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4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5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6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7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8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09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0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1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2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3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4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5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6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7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8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19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0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1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2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3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4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5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6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7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8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29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0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1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2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3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4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5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6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7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8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39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0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1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2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3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4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5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6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7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8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49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0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1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2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3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4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5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6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7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8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59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0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1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2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3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4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5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6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7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8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69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0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1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2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3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4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5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6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7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8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79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0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1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2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3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4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5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6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7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8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89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0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1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2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3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4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5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6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7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8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399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0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1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2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3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4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5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6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7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8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09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0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1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1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1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0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2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42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5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6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7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8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29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0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1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2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4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5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6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7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48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8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49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0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1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52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2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3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6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7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8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29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0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1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2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3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4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5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6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7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8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39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0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1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2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3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4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5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6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7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8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49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0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1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2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3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4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5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6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7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8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59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0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1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2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3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4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5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6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7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8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69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0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1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2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3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4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5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6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7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8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79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0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1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2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3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4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5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6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7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8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89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0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1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2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3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4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5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6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7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8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499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0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1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2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3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4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5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6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7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8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09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0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1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2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3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4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5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6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7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8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19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0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1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2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3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4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5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7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8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29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0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1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2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3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4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5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6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7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8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39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0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1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2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3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4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5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6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7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8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49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0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1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2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3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4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5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6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7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8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59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0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1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2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3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4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5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6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7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8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69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0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1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2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3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4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5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6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7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8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79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0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1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2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3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4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5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6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7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8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89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0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1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2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3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4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5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6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7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8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599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0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1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2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3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4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5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6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7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8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09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0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1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2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3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4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5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6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7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8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19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0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1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2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3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4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5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6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8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29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0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1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2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3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4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5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6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7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8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39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0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1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2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3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4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5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6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7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8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49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0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1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2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3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4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5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6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7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8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59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0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1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2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3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4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5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6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7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8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69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0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1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2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3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4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5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6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7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8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79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0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1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2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3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4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5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6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7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8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89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0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1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2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3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4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5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6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7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8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699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0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1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2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3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4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5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6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7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8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09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0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1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2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3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4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5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6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7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8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19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0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1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2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3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4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5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6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7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8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29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0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2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3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4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5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6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7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8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39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0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1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2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3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4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5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6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7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8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49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0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1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2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3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4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5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6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7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8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59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0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1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2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3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4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5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6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7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8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69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0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1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2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3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4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5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6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7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8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79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0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1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2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3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4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5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6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7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8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89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0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1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2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3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4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5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6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7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8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799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0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1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2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3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4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5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6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7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8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09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0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1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2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3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4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5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6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7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8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19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0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1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2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3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4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5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6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7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8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29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0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1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2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3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4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5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6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7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8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39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0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1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2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3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4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5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6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7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8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49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0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1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2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3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4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5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6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7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8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59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0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1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2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3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4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5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6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7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8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69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0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1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2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3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4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5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6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7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8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79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0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1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2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3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4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5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6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7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8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89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0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1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2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3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4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5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6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7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8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899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0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1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2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3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4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5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6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7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8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09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0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1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2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3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4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5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6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7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8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19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0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1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2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3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4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5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6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7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8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29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0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1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2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3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4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5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6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7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8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39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0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1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2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3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4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5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6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7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8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49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0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1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2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3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4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5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6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7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8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59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0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1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2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3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4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5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6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7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8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69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0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1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2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3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4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5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6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7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8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79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0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1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2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3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4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5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6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7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8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89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0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1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2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3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4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5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6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7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8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5999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0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1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2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3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4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5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6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7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8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09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0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1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2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3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4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5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6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7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8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19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0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1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2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3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4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5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6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7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8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29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0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1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2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3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4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5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6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7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8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39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0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1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2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3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4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5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6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7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8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49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0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1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2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3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4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5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6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7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8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59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0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1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2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3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4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5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6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7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8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69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0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1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2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3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4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5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6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7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8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79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0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1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2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3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4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5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6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7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8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89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0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1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2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3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4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5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6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7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8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099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0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1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2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3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4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5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6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7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8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09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0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1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2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3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4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5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6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7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8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19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0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1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2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3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4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5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6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7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8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29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0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1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2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3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4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5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6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7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8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39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0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1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2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3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4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5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6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7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8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49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0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1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2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3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4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5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6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7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8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59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0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1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2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3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4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5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6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7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8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69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0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1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2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3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4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5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6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7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8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79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0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1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2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3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4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5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6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7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8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89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0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1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2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3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4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5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6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7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8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199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0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1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2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3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4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5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6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7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8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09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0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1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2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3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4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5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6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7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8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19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0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1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2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3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4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5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6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7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8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29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0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1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2" name="图片 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3" name="图片 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4" name="图片 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5" name="图片 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6" name="图片 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7" name="图片 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8" name="图片 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39" name="图片 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0" name="图片 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1" name="图片 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2" name="图片 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3" name="图片 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4" name="图片 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5" name="图片 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6" name="图片 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7" name="图片 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8" name="图片 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49" name="图片 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0" name="图片 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1" name="图片 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2" name="图片 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3" name="图片 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4" name="图片 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5" name="图片 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6" name="图片 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7" name="图片 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8" name="图片 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59" name="图片 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0" name="图片 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1" name="图片 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2" name="图片 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3" name="图片 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4" name="图片 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5" name="图片 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6" name="图片 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7" name="图片 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8" name="图片 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69" name="图片 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0" name="图片 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1" name="图片 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2" name="图片 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3" name="图片 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4" name="图片 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5" name="图片 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6" name="图片 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7" name="图片 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8" name="图片 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79" name="图片 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0" name="图片 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1" name="图片 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2" name="图片 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3" name="图片 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4" name="图片 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5" name="图片 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6" name="图片 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7" name="图片 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8" name="图片 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89" name="图片 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0" name="图片 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1" name="图片 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2" name="图片 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3" name="图片 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4" name="图片 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5" name="图片 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6" name="图片 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7" name="图片 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8" name="图片 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299" name="图片 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0" name="图片 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1" name="图片 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2" name="图片 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3" name="图片 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4" name="图片 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5" name="图片 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6" name="图片 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7" name="图片 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8" name="图片 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09" name="图片 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0" name="图片 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1" name="图片 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2" name="图片 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3" name="图片 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4" name="图片 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5" name="图片 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6" name="图片 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7" name="图片 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8" name="图片 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19" name="图片 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0" name="图片 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1" name="图片 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2" name="图片 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3" name="图片 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4" name="图片 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5" name="图片 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6" name="图片 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7" name="图片 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8" name="图片 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29" name="图片 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0" name="图片 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1" name="图片 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2" name="图片 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3" name="图片 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4" name="图片 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5" name="图片 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6" name="图片 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7" name="图片 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8" name="图片 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39" name="图片 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0" name="图片 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1" name="图片 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2" name="图片 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3" name="图片 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4" name="图片 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5" name="图片 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6" name="图片 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7" name="图片 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8" name="图片 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49" name="图片 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0" name="图片 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1" name="图片 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2" name="图片 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3" name="图片 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4" name="图片 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5" name="图片 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6" name="图片 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7" name="图片 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8" name="图片 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59" name="图片 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0" name="图片 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1" name="图片 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2" name="图片 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3" name="图片 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4" name="图片 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5" name="图片 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6" name="图片 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7" name="图片 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8" name="图片 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69" name="图片 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0" name="图片 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1" name="图片 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2" name="图片 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3" name="图片 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4" name="图片 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5" name="图片 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6" name="图片 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7" name="图片 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8" name="图片 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79" name="图片 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0" name="图片 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1" name="图片 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2" name="图片 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3" name="图片 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4" name="图片 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5" name="图片 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6" name="图片 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7" name="图片 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8" name="图片 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89" name="图片 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0" name="图片 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1" name="图片 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2" name="图片 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3" name="图片 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4" name="图片 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5" name="图片 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6" name="图片 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7" name="图片 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8" name="图片 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399" name="图片 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0" name="图片 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1" name="图片 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2" name="图片 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3" name="图片 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4" name="图片 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5" name="图片 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6" name="图片 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7" name="图片 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8" name="图片 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09" name="图片 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0" name="图片 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1" name="图片 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2" name="图片 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3" name="图片 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4" name="图片 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5" name="图片 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6" name="图片 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7" name="图片 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8" name="图片 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19" name="图片 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0" name="图片 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1" name="图片 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2" name="图片 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3" name="图片 1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4" name="图片 1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5" name="图片 1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4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5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7" name="图片 2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8" name="图片 2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29" name="图片 2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0" name="图片 2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1" name="图片 2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2" name="图片 2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3" name="图片 2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4" name="图片 2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5" name="图片 2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6" name="图片 2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7" name="图片 2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8" name="图片 2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39" name="图片 2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0" name="图片 2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1" name="图片 2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2" name="图片 2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3" name="图片 2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4" name="图片 2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5" name="图片 2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6" name="图片 2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7" name="图片 2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8" name="图片 2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49" name="图片 2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0" name="图片 2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1" name="图片 2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2" name="图片 2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3" name="图片 2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4" name="图片 2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5" name="图片 2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6" name="图片 2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7" name="图片 2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8" name="图片 2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59" name="图片 2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0" name="图片 2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1" name="图片 2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2" name="图片 2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3" name="图片 2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4" name="图片 2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5" name="图片 2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6" name="图片 2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7" name="图片 2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8" name="图片 2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69" name="图片 2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0" name="图片 2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1" name="图片 2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2" name="图片 2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3" name="图片 2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4" name="图片 2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5" name="图片 2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6" name="图片 2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7" name="图片 2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8" name="图片 2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79" name="图片 2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0" name="图片 2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1" name="图片 2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2" name="图片 2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3" name="图片 2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4" name="图片 2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5" name="图片 2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6" name="图片 2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7" name="图片 2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8" name="图片 2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89" name="图片 2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0" name="图片 2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1" name="图片 2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2" name="图片 2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3" name="图片 2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4" name="图片 2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5" name="图片 2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6" name="图片 2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7" name="图片 2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8" name="图片 2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699" name="图片 2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0" name="图片 2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1" name="图片 2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2" name="图片 2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3" name="图片 2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4" name="图片 2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5" name="图片 2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6" name="图片 2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7" name="图片 2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8" name="图片 2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09" name="图片 2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0" name="图片 2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1" name="图片 2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2" name="图片 2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3" name="图片 2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4" name="图片 2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5" name="图片 2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6" name="图片 2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7" name="图片 2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8" name="图片 2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19" name="图片 2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0" name="图片 2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1" name="图片 2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2" name="图片 2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3" name="图片 2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4" name="图片 2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5" name="图片 2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6" name="图片 2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7" name="图片 2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8" name="图片 2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29" name="图片 2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0" name="图片 2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1" name="图片 2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2" name="图片 2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3" name="图片 2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4" name="图片 2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5" name="图片 2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6" name="图片 2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7" name="图片 2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8" name="图片 2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39" name="图片 2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0" name="图片 2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1" name="图片 2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2" name="图片 2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3" name="图片 2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4" name="图片 2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5" name="图片 2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6" name="图片 2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7" name="图片 2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8" name="图片 2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49" name="图片 2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0" name="图片 2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1" name="图片 2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2" name="图片 2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3" name="图片 2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4" name="图片 2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5" name="图片 2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6" name="图片 2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7" name="图片 2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8" name="图片 2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59" name="图片 2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0" name="图片 2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1" name="图片 2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2" name="图片 2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3" name="图片 2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4" name="图片 2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5" name="图片 2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6" name="图片 2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7" name="图片 2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8" name="图片 2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69" name="图片 2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0" name="图片 2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1" name="图片 2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2" name="图片 2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3" name="图片 2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4" name="图片 2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5" name="图片 2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6" name="图片 2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7" name="图片 2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8" name="图片 2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79" name="图片 2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0" name="图片 2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1" name="图片 2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2" name="图片 2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3" name="图片 2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4" name="图片 2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5" name="图片 2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6" name="图片 2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7" name="图片 2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8" name="图片 2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89" name="图片 2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0" name="图片 2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1" name="图片 2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2" name="图片 2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3" name="图片 2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4" name="图片 2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5" name="图片 2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6" name="图片 2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7" name="图片 2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8" name="图片 2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799" name="图片 2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0" name="图片 2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1" name="图片 2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2" name="图片 2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3" name="图片 2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4" name="图片 2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5" name="图片 2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6" name="图片 2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7" name="图片 2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8" name="图片 2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09" name="图片 2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0" name="图片 2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1" name="图片 2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2" name="图片 2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3" name="图片 2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4" name="图片 2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5" name="图片 2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6" name="图片 2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7" name="图片 2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8" name="图片 2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19" name="图片 2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0" name="图片 2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1" name="图片 2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2" name="图片 2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3" name="图片 2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4" name="图片 2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5" name="图片 2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6" name="图片 2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7" name="图片 2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8" name="图片 2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29" name="图片 2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0" name="图片 2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1" name="图片 2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2" name="图片 2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3" name="图片 2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4" name="图片 2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5" name="图片 2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6" name="图片 2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7" name="图片 2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8" name="图片 2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39" name="图片 2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0" name="图片 2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1" name="图片 2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2" name="图片 2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3" name="图片 2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4" name="图片 2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5" name="图片 2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6" name="图片 2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7" name="图片 2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8" name="图片 2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49" name="图片 2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0" name="图片 2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1" name="图片 2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2" name="图片 2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3" name="图片 2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4" name="图片 2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5" name="图片 2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6" name="图片 2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7" name="图片 2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8" name="图片 2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59" name="图片 2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0" name="图片 2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1" name="图片 2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2" name="图片 2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3" name="图片 2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4" name="图片 2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5" name="图片 2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6" name="图片 2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7" name="图片 2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8" name="图片 2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69" name="图片 28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0" name="图片 28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1" name="图片 28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2" name="图片 28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3" name="图片 28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4" name="图片 28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5" name="图片 28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6" name="图片 28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7" name="图片 28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8" name="图片 28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79" name="图片 28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0" name="图片 28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1" name="图片 28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2" name="图片 28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3" name="图片 28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4" name="图片 28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5" name="图片 28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6" name="图片 28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7" name="图片 28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8" name="图片 28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89" name="图片 28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0" name="图片 28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1" name="图片 28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2" name="图片 28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3" name="图片 28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4" name="图片 28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5" name="图片 28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6" name="图片 28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7" name="图片 28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8" name="图片 28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899" name="图片 28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0" name="图片 28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1" name="图片 28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2" name="图片 28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3" name="图片 28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4" name="图片 28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5" name="图片 28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6" name="图片 28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7" name="图片 28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8" name="图片 28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09" name="图片 28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0" name="图片 28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1" name="图片 28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2" name="图片 28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3" name="图片 28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4" name="图片 28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5" name="图片 28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6" name="图片 28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7" name="图片 28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8" name="图片 28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19" name="图片 28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0" name="图片 28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1" name="图片 28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2" name="图片 28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3" name="图片 28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4" name="图片 28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5" name="图片 28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6" name="图片 28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7" name="图片 28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8" name="图片 28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29" name="图片 28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0" name="图片 28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1" name="图片 28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2" name="图片 28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3" name="图片 28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4" name="图片 28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5" name="图片 28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6" name="图片 28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7" name="图片 28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8" name="图片 28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39" name="图片 28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0" name="图片 28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1" name="图片 28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2" name="图片 28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3" name="图片 28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4" name="图片 28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5" name="图片 28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6" name="图片 28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7" name="图片 28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8" name="图片 28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49" name="图片 28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0" name="图片 28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1" name="图片 28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2" name="图片 28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3" name="图片 28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4" name="图片 28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5" name="图片 28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6" name="图片 28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7" name="图片 28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8" name="图片 28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59" name="图片 28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0" name="图片 29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1" name="图片 29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2" name="图片 29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3" name="图片 29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4" name="图片 29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5" name="图片 29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6" name="图片 29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7" name="图片 29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8" name="图片 29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69" name="图片 29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0" name="图片 29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1" name="图片 29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2" name="图片 29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3" name="图片 29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4" name="图片 29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5" name="图片 29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6" name="图片 29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7" name="图片 29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8" name="图片 29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79" name="图片 29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0" name="图片 29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1" name="图片 29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2" name="图片 29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3" name="图片 29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4" name="图片 29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5" name="图片 29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6" name="图片 29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7" name="图片 29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8" name="图片 29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89" name="图片 29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0" name="图片 29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1" name="图片 29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2" name="图片 29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3" name="图片 29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4" name="图片 29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5" name="图片 29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6" name="图片 29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7" name="图片 29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8" name="图片 29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6999" name="图片 29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0" name="图片 29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1" name="图片 29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2" name="图片 29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3" name="图片 29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4" name="图片 29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5" name="图片 29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6" name="图片 29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7" name="图片 29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8" name="图片 29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09" name="图片 29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0" name="图片 29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1" name="图片 29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2" name="图片 29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3" name="图片 29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4" name="图片 29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5" name="图片 29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6" name="图片 29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7" name="图片 29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8" name="图片 29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19" name="图片 29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0" name="图片 29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1" name="图片 29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2" name="图片 29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3" name="图片 29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4" name="图片 29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5" name="图片 29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6" name="图片 29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7" name="图片 29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8" name="图片 29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29" name="图片 29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0" name="图片 29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1" name="图片 29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2" name="图片 29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3" name="图片 29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4" name="图片 29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5" name="图片 29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6" name="图片 29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7" name="图片 29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8" name="图片 29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39" name="图片 29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0" name="图片 29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1" name="图片 29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2" name="图片 29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3" name="图片 29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4" name="图片 29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5" name="图片 29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6" name="图片 29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7" name="图片 29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8" name="图片 29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49" name="图片 29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0" name="图片 29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1" name="图片 29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2" name="图片 29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3" name="图片 29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4" name="图片 29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5" name="图片 29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6" name="图片 29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7" name="图片 29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8" name="图片 29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59" name="图片 29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0" name="图片 30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1" name="图片 30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2" name="图片 30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3" name="图片 30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4" name="图片 30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5" name="图片 30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6" name="图片 30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7" name="图片 30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8" name="图片 30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69" name="图片 30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0" name="图片 30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1" name="图片 30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2" name="图片 30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3" name="图片 30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4" name="图片 30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5" name="图片 30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6" name="图片 30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7" name="图片 30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8" name="图片 30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79" name="图片 30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0" name="图片 30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1" name="图片 30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2" name="图片 30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3" name="图片 30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4" name="图片 30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5" name="图片 30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6" name="图片 30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7" name="图片 30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8" name="图片 30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89" name="图片 30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0" name="图片 30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1" name="图片 30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2" name="图片 30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3" name="图片 30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4" name="图片 30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5" name="图片 30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6" name="图片 30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7" name="图片 30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8" name="图片 30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099" name="图片 30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0" name="图片 30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1" name="图片 30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2" name="图片 30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3" name="图片 30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4" name="图片 30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5" name="图片 30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6" name="图片 30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7" name="图片 30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8" name="图片 30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09" name="图片 30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0" name="图片 30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1" name="图片 30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2" name="图片 30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3" name="图片 30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4" name="图片 30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5" name="图片 30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6" name="图片 30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7" name="图片 30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8" name="图片 30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19" name="图片 30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0" name="图片 30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1" name="图片 30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2" name="图片 30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3" name="图片 30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4" name="图片 30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5" name="图片 30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6" name="图片 30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7" name="图片 30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8" name="图片 30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29" name="图片 30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0" name="图片 30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1" name="图片 30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2" name="图片 30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3" name="图片 30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4" name="图片 30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5" name="图片 30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6" name="图片 30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7" name="图片 30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8" name="图片 30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39" name="图片 30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0" name="图片 30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1" name="图片 30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2" name="图片 30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3" name="图片 30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4" name="图片 30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5" name="图片 30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6" name="图片 30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7" name="图片 30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8" name="图片 30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49" name="图片 30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0" name="图片 30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1" name="图片 30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2" name="图片 30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3" name="图片 30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4" name="图片 30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5" name="图片 30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6" name="图片 30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7" name="图片 30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8" name="图片 30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59" name="图片 30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0" name="图片 3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1" name="图片 3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2" name="图片 3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3" name="图片 3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4" name="图片 3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5" name="图片 3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6" name="图片 3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7" name="图片 3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8" name="图片 3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69" name="图片 3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0" name="图片 3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1" name="图片 3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2" name="图片 3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3" name="图片 3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4" name="图片 3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5" name="图片 3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6" name="图片 3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7" name="图片 3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8" name="图片 3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79" name="图片 3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0" name="图片 3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1" name="图片 3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2" name="图片 3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3" name="图片 3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4" name="图片 3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5" name="图片 3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6" name="图片 3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7" name="图片 3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8" name="图片 3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89" name="图片 3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0" name="图片 3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1" name="图片 3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2" name="图片 3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3" name="图片 3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4" name="图片 3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5" name="图片 3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6" name="图片 3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7" name="图片 3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8" name="图片 3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199" name="图片 3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0" name="图片 3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1" name="图片 3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2" name="图片 3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3" name="图片 3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4" name="图片 3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5" name="图片 3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6" name="图片 3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7" name="图片 3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8" name="图片 3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09" name="图片 3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0" name="图片 3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1" name="图片 3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2" name="图片 3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3" name="图片 3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4" name="图片 3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5" name="图片 3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6" name="图片 3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7" name="图片 3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8" name="图片 3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19" name="图片 3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0" name="图片 3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1" name="图片 3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2" name="图片 3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3" name="图片 3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4" name="图片 3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5" name="图片 3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8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29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0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1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2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3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4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5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6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7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8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39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0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1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2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3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4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5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6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7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8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49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0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1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2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3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4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5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6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7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8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59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0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1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2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3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4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5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6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7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8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69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0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1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2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3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4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5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6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7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8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79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0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1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2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3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4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5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6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7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8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89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0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1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2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3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4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5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6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7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8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299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0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1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2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3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4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5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6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7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8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09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0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1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2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3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4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5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6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7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8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19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0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1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2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3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4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5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6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7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29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0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1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2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3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4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5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6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7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8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39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0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1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2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3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4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5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6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7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8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49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0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1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2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3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4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5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6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7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8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59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0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1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2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3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4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5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6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7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8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69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0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1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2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3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4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5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6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7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8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79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0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1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2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3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4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5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6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7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8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89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0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1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2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3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4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5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6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7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8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399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0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1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2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3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4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5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6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7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8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09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0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1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2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3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4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5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6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7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8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19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0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1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2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3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4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5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6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7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8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29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0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1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2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3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4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5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6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7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8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39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0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1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2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3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4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5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6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7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8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49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0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1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2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3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4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5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6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7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8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59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0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1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2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3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4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5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6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7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8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69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0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1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2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3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4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5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6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7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8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79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0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1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2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3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4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5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6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7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8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89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0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1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2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3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4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5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6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7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8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499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0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1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2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3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4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5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6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7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8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09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0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1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2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3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4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5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6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7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8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19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0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1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2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3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4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5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6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7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8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29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0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1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2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3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4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5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6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7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8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39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0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1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2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3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4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5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6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7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8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49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0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1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2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3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4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5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6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7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8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59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0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1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2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3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4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5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6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7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8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69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0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1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2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3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4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5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6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7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8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79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0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1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2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3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4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5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6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7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8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89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0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1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2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3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4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5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6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7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8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599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0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1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2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3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4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5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6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7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8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09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0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1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2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3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4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5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6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7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8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19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0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1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2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3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4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5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6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7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29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0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1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2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3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4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5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6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7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8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39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0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1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2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3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4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5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6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7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8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49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0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1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2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3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4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5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6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7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8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59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0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1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2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3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4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5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6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7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8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69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0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1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2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3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4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5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6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7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8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79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0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1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2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3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4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5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6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7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8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89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0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1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2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3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4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5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6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7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8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699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0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1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2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3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4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5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6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7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8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09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0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1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2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3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4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5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6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7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8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19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0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1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2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3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4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5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6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7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8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29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0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1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2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3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4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5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6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7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8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39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0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1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2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3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4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5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6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7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8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49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0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1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2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3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4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5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6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7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8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59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0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1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2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3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4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5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6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7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8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69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0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1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2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3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4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5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6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7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8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79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0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1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2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3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4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5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6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7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8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89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0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1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2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3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4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5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6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7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8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799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0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1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2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3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4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5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6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7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8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09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0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1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2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3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4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5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6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7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8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19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0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1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2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3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4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5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7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8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29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0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1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2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3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4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5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6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7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8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39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0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1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2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3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4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5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6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7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8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49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0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1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2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3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4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5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6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7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8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59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0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1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2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3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4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5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6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7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8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69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0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1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2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3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4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5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6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7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8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79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0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1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2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3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4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5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6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7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8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89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0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1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2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3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4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5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6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7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8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899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0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1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2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3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4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5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6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7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8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09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0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1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2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3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4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5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6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7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8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19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0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1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2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3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4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5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6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7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8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29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0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1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2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3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4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5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6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7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8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39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0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1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2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3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4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5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6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7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8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49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0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1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2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3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4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5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6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7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8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59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0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1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2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3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4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5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6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7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8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69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0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1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2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3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4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5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6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7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8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79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0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1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2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3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4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5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6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7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8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89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0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1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2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3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4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5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6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7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8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7999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0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1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2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3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4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5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6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7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8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09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0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1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2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3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4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5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6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7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8" name="图片 5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19" name="图片 5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0" name="图片 5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1" name="图片 5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2" name="图片 5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3" name="图片 6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4" name="图片 6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5" name="图片 6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7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8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29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0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1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2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3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4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5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6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7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8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39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0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1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2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3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4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5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6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7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8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49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0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1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2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3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4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5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6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7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8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59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0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1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2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3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4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5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6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7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8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69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0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1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2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3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4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5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6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7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8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79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0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1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2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3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4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5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6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7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8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89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0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1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2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3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4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5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6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7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8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099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0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1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2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3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4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5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6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7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8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09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0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1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2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3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4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5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6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7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8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19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0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1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2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3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4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5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6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7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8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29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0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1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2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3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4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5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6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7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8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39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0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1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2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3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4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5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6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7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8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49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0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1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2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3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4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5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6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7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8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59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0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1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2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3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4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5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6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7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8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69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0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1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2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3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4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5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6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7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8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79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0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1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2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3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4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5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6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7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8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89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0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1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2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3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4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5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6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7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8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199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0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1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2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3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4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5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6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7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8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09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0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1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2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3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4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5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6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7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8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19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0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1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3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4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5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6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7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8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29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0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1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2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3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4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5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6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7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8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39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0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1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2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3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4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5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6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7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8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49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0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1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2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3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4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5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6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7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8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59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0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1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2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3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4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5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6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7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8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69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0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1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2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3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4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5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6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7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8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79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0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1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2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3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4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5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6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7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8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89" name="图片 6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0" name="图片 6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1" name="图片 6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2" name="图片 6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3" name="图片 6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4" name="图片 6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5" name="图片 6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6" name="图片 6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7" name="图片 6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8" name="图片 6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299" name="图片 6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0" name="图片 6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1" name="图片 6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2" name="图片 6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3" name="图片 6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4" name="图片 6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5" name="图片 6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6" name="图片 6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7" name="图片 6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8" name="图片 6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09" name="图片 6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0" name="图片 6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1" name="图片 6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2" name="图片 6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3" name="图片 6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4" name="图片 6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5" name="图片 6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6" name="图片 6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7" name="图片 7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8" name="图片 7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19" name="图片 7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0" name="图片 7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1" name="图片 7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2" name="图片 7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3" name="图片 7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4" name="图片 7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5" name="图片 7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6" name="图片 7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7" name="图片 7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8" name="图片 7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29" name="图片 7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0" name="图片 7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1" name="图片 7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2" name="图片 7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3" name="图片 7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4" name="图片 7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5" name="图片 7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6" name="图片 7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7" name="图片 7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8" name="图片 7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39" name="图片 7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0" name="图片 7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1" name="图片 7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2" name="图片 7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3" name="图片 7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4" name="图片 7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5" name="图片 7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6" name="图片 7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7" name="图片 7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8" name="图片 7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49" name="图片 7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0" name="图片 7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1" name="图片 7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2" name="图片 7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3" name="图片 7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4" name="图片 7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5" name="图片 7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6" name="图片 7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7" name="图片 7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8" name="图片 7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59" name="图片 7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0" name="图片 7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1" name="图片 7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2" name="图片 7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3" name="图片 7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4" name="图片 7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5" name="图片 7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6" name="图片 7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7" name="图片 7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8" name="图片 7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69" name="图片 7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0" name="图片 7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1" name="图片 7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2" name="图片 7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3" name="图片 7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4" name="图片 7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5" name="图片 7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6" name="图片 7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7" name="图片 7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8" name="图片 7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79" name="图片 7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0" name="图片 7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1" name="图片 7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2" name="图片 7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3" name="图片 7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4" name="图片 7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5" name="图片 7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6" name="图片 7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7" name="图片 7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8" name="图片 7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89" name="图片 7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0" name="图片 7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1" name="图片 7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2" name="图片 7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3" name="图片 7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4" name="图片 7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5" name="图片 7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6" name="图片 7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7" name="图片 7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8" name="图片 7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399" name="图片 7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0" name="图片 7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1" name="图片 7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2" name="图片 7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3" name="图片 7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4" name="图片 7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5" name="图片 7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6" name="图片 7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7" name="图片 7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8" name="图片 7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09" name="图片 7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0" name="图片 7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1" name="图片 7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2" name="图片 7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3" name="图片 7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4" name="图片 7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5" name="图片 7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6" name="图片 7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7" name="图片 8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8" name="图片 8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19" name="图片 8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0" name="图片 8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1" name="图片 8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2" name="图片 8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3" name="图片 8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4" name="图片 8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5" name="图片 8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6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7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8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29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0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1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2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3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4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5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6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7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8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39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0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1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2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3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4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5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6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7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8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49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0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1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2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3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4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5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6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7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8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59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0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1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2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3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4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5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6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7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8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69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0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1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2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3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4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5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6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7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8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79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0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1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2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3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4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5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6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7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8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89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0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1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2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3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4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5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6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7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8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499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0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1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2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3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4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5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6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7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8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09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0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1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2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3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4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5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6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7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8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19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0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1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2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3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4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5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6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7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8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29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0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1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2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3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4" name="图片 5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5" name="图片 5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6" name="图片 5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7" name="图片 5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8" name="图片 5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39" name="图片 5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0" name="图片 5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1" name="图片 5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2" name="图片 5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3" name="图片 5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4" name="图片 5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5" name="图片 5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6" name="图片 5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7" name="图片 5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8" name="图片 5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49" name="图片 5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0" name="图片 5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1" name="图片 5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2" name="图片 5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3" name="图片 5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4" name="图片 5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5" name="图片 5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6" name="图片 5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7" name="图片 5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8" name="图片 5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59" name="图片 5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0" name="图片 5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1" name="图片 5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2" name="图片 5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3" name="图片 5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4" name="图片 5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5" name="图片 5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6" name="图片 5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7" name="图片 5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8" name="图片 5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69" name="图片 5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0" name="图片 5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1" name="图片 5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2" name="图片 5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3" name="图片 5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4" name="图片 5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5" name="图片 5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6" name="图片 5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7" name="图片 5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8" name="图片 5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79" name="图片 5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0" name="图片 5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1" name="图片 5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2" name="图片 5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3" name="图片 5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4" name="图片 5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5" name="图片 5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6" name="图片 5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7" name="图片 5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8" name="图片 5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89" name="图片 5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0" name="图片 5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1" name="图片 5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2" name="图片 5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3" name="图片 5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4" name="图片 5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5" name="图片 5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6" name="图片 5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7" name="图片 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8" name="图片 5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599" name="图片 5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0" name="图片 5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1" name="图片 5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2" name="图片 5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3" name="图片 5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4" name="图片 5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5" name="图片 5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6" name="图片 5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7" name="图片 5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8" name="图片 5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09" name="图片 5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0" name="图片 5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1" name="图片 5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2" name="图片 5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3" name="图片 5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4" name="图片 5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5" name="图片 5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6" name="图片 5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7" name="图片 5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8" name="图片 5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19" name="图片 5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0" name="图片 5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1" name="图片 5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2" name="图片 5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3" name="图片 5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4" name="图片 5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5" name="图片 5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7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8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29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0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1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2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3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4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5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6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7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8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39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0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1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2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3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4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5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6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7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8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49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0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1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2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3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4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5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6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7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8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59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0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1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2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3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4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5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6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7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8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69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0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1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2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3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4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5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6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7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8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79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0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1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2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3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4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5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6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7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8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89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0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1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2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3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4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5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6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7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8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699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0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1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2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3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4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5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6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7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8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09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0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1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2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3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4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5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6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7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8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19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0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1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2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3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4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5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6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7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8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29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0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1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2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3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4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5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6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7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8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39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0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1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2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3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4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5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6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7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8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49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0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1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2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3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4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5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6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7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8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59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0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1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2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3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4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5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6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7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8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69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0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1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2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3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4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5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6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7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8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79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0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1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2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3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4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5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6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7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8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89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0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1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2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3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4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5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6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7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8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799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0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1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2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3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4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5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6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7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8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09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0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1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2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3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4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5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6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7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8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19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0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1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2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3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4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5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2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3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3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3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3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4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884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8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89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5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7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8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49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0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1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2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3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4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5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6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7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8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59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0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1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2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3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4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5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6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7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8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69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0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1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2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3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4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5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6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7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8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79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0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1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2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3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4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5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6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7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8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89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0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1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2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3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4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5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6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7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8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099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0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1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2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3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4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5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6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7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8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09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0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1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2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3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4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5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6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7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8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19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0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1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2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3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4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5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6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7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8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29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0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1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2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3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4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5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6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7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8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39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0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1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2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3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4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6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7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8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49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0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1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2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3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4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5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6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7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8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59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0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1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2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3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4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5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6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7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8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69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0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1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2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3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4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5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6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7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8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79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0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1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2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3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4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5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6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7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8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89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0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1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2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3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4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5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6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7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8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199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0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1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2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3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4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5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6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7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8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09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0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1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2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3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4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5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6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7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8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19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0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1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2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3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4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5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6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7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8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29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0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1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2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3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4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5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6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7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8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39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40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41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242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2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3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5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7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8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49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0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1" name="图片 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2" name="图片 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3" name="图片 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4" name="图片 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5" name="图片 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6" name="图片 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7" name="图片 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8" name="图片 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59" name="图片 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0" name="图片 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1" name="图片 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2" name="图片 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3" name="图片 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4" name="图片 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5" name="图片 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6" name="图片 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7" name="图片 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8" name="图片 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69" name="图片 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0" name="图片 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1" name="图片 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2" name="图片 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3" name="图片 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4" name="图片 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5" name="图片 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6" name="图片 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7" name="图片 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8" name="图片 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79" name="图片 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0" name="图片 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1" name="图片 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2" name="图片 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3" name="图片 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4" name="图片 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5" name="图片 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6" name="图片 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7" name="图片 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8" name="图片 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89" name="图片 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0" name="图片 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1" name="图片 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2" name="图片 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3" name="图片 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4" name="图片 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5" name="图片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6" name="图片 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7" name="图片 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8" name="图片 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499" name="图片 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0" name="图片 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1" name="图片 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2" name="图片 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3" name="图片 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4" name="图片 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5" name="图片 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6" name="图片 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7" name="图片 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8" name="图片 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09" name="图片 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0" name="图片 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1" name="图片 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2" name="图片 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3" name="图片 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4" name="图片 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5" name="图片 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6" name="图片 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7" name="图片 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8" name="图片 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19" name="图片 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0" name="图片 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1" name="图片 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2" name="图片 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3" name="图片 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4" name="图片 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5" name="图片 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6" name="图片 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7" name="图片 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8" name="图片 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29" name="图片 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0" name="图片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1" name="图片 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2" name="图片 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3" name="图片 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4" name="图片 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5" name="图片 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6" name="图片 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7" name="图片 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8" name="图片 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39" name="图片 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0" name="图片 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1" name="图片 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2" name="图片 1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3" name="图片 1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4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6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7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8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49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0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1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2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3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4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5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6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7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8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59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0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1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2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3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4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5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6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7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8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69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0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1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2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3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4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5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6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7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8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79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0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1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2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3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4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5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6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7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8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89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0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1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2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3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4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5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6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7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8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599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0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1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2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3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4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5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6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7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8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09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0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1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2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3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4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5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6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7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8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19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0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1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2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3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4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5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6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7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8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29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0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1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2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3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4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5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6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7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8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39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40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41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9642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4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5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6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7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8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49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0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1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2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3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4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5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6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7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8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59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0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1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2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3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4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5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6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7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8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69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0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1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2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3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4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5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6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7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8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79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0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1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2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3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4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5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6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7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8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89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0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1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2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3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4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5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6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7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8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699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0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1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2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3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4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5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6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7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8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09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0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1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2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3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4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5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6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7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8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19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0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1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2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3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4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5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6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7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8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29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0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1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2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3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4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5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6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7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8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39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0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1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2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3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4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5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6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7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8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49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0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1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2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3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4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5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6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7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8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59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0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1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2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3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4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5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6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7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8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69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0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1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2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3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4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5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6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7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8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79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0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1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2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3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4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5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6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7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8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89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0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1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2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3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4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5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6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7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8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799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0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1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2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3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4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5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6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7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8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09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0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1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2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3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4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5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6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7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8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19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0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1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2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3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4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5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6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7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8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29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0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1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2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3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4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5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6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7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8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39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0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1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2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3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4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5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6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7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8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49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0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1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2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3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4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5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6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7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8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59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0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1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2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3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4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5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6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7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8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69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0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1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2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3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4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5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6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7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8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79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0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1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2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3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4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5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6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7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8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89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0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1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2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3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4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5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6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7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8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899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0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1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2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3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4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5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6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7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8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09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0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1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2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3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4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5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6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7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8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19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0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1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2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3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4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5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6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7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8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29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0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1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2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3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4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5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6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7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8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39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0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1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2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4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5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6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7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8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49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0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1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2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3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4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5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6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7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8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59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0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1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2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3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4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5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6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7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8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69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0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1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2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3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4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5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6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7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8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79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0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1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2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3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4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5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6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7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8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89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0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1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2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3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4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5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6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7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8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9999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0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1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2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3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4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5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6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7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8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09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0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1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2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3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4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5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6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7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8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19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0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1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2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3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4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5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6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7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8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29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0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1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2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3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4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5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6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7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8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39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0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1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2" name="图片 5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3" name="图片 1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5" name="图片 1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6" name="图片 1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7" name="图片 1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8" name="图片 1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49" name="图片 1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0" name="图片 1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1" name="图片 1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2" name="图片 1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3" name="图片 1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4" name="图片 1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5" name="图片 1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6" name="图片 1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7" name="图片 1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8" name="图片 1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59" name="图片 1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0" name="图片 1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1" name="图片 1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2" name="图片 1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3" name="图片 1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4" name="图片 1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5" name="图片 1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6" name="图片 1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7" name="图片 1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8" name="图片 1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69" name="图片 1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0" name="图片 1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1" name="图片 1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2" name="图片 1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3" name="图片 1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4" name="图片 1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5" name="图片 1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6" name="图片 1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7" name="图片 1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8" name="图片 1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79" name="图片 1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0" name="图片 1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1" name="图片 1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2" name="图片 1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3" name="图片 1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4" name="图片 1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5" name="图片 1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6" name="图片 1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7" name="图片 1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8" name="图片 1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89" name="图片 1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0" name="图片 1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1" name="图片 1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2" name="图片 1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3" name="图片 1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4" name="图片 1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5" name="图片 1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6" name="图片 1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7" name="图片 1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8" name="图片 1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099" name="图片 1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0" name="图片 1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1" name="图片 1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2" name="图片 1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3" name="图片 1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4" name="图片 1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5" name="图片 1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6" name="图片 1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7" name="图片 1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8" name="图片 1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09" name="图片 1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0" name="图片 1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1" name="图片 1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2" name="图片 1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3" name="图片 1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4" name="图片 1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5" name="图片 1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6" name="图片 1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7" name="图片 1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8" name="图片 1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19" name="图片 1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0" name="图片 1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1" name="图片 1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2" name="图片 1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3" name="图片 1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4" name="图片 1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5" name="图片 1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6" name="图片 1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7" name="图片 1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8" name="图片 1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29" name="图片 1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0" name="图片 1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1" name="图片 1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2" name="图片 1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3" name="图片 1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4" name="图片 1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5" name="图片 1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6" name="图片 1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7" name="图片 1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8" name="图片 1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39" name="图片 1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0" name="图片 1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1" name="图片 2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2" name="图片 2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3" name="图片 2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4" name="图片 2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5" name="图片 2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6" name="图片 2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7" name="图片 2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8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49" name="图片 2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0" name="图片 2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1" name="图片 2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2" name="图片 2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3" name="图片 2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4" name="图片 2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5" name="图片 2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6" name="图片 2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7" name="图片 2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8" name="图片 2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59" name="图片 2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0" name="图片 2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1" name="图片 2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2" name="图片 2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3" name="图片 2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4" name="图片 2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5" name="图片 2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6" name="图片 2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7" name="图片 2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8" name="图片 2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69" name="图片 2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0" name="图片 2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1" name="图片 2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2" name="图片 2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3" name="图片 2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4" name="图片 2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5" name="图片 2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6" name="图片 2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7" name="图片 2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8" name="图片 2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79" name="图片 2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0" name="图片 2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1" name="图片 2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2" name="图片 2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3" name="图片 2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4" name="图片 2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5" name="图片 2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6" name="图片 2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7" name="图片 2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8" name="图片 2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89" name="图片 2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0" name="图片 2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1" name="图片 2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2" name="图片 2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3" name="图片 2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4" name="图片 2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5" name="图片 2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6" name="图片 2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7" name="图片 2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8" name="图片 2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199" name="图片 2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0" name="图片 2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1" name="图片 2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2" name="图片 2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3" name="图片 2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4" name="图片 2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5" name="图片 2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6" name="图片 2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7" name="图片 2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8" name="图片 2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09" name="图片 2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0" name="图片 2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1" name="图片 2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2" name="图片 2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3" name="图片 2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4" name="图片 2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5" name="图片 2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6" name="图片 2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7" name="图片 2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8" name="图片 2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19" name="图片 2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0" name="图片 2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1" name="图片 2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2" name="图片 2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3" name="图片 2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4" name="图片 2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5" name="图片 2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6" name="图片 2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7" name="图片 2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8" name="图片 2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29" name="图片 2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0" name="图片 2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1" name="图片 2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2" name="图片 2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3" name="图片 2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4" name="图片 2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5" name="图片 2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6" name="图片 2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7" name="图片 2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8" name="图片 2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39" name="图片 2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0" name="图片 2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1" name="图片 3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2" name="图片 3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3" name="图片 3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4" name="图片 3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5" name="图片 3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6" name="图片 3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7" name="图片 3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8" name="图片 3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49" name="图片 3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0" name="图片 3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1" name="图片 3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2" name="图片 3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3" name="图片 3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4" name="图片 3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5" name="图片 3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6" name="图片 3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7" name="图片 3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8" name="图片 3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59" name="图片 3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0" name="图片 3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1" name="图片 3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2" name="图片 3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3" name="图片 3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4" name="图片 3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5" name="图片 3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6" name="图片 3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7" name="图片 3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8" name="图片 3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69" name="图片 3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0" name="图片 3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1" name="图片 3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2" name="图片 3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3" name="图片 3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4" name="图片 3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5" name="图片 3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6" name="图片 3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7" name="图片 3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8" name="图片 3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79" name="图片 3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0" name="图片 3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1" name="图片 3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2" name="图片 3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3" name="图片 3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4" name="图片 3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5" name="图片 3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6" name="图片 3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7" name="图片 3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8" name="图片 3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89" name="图片 3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0" name="图片 3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1" name="图片 3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2" name="图片 3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3" name="图片 3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4" name="图片 3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5" name="图片 3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6" name="图片 3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7" name="图片 3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8" name="图片 3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299" name="图片 3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0" name="图片 3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1" name="图片 3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2" name="图片 3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3" name="图片 3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4" name="图片 3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5" name="图片 3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6" name="图片 3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7" name="图片 3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8" name="图片 3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09" name="图片 3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0" name="图片 3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1" name="图片 3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2" name="图片 3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3" name="图片 3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4" name="图片 3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5" name="图片 3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6" name="图片 3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7" name="图片 3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8" name="图片 3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19" name="图片 3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0" name="图片 3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1" name="图片 3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2" name="图片 3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3" name="图片 3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4" name="图片 3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5" name="图片 3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6" name="图片 3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7" name="图片 3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8" name="图片 3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29" name="图片 3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0" name="图片 3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1" name="图片 3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2" name="图片 3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3" name="图片 3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4" name="图片 3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5" name="图片 3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6" name="图片 3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7" name="图片 3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8" name="图片 3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39" name="图片 3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0" name="图片 3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1" name="图片 4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2" name="图片 4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3" name="图片 40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4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5" name="图片 4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6" name="图片 4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7" name="图片 4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8" name="图片 4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49" name="图片 4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0" name="图片 4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1" name="图片 4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2" name="图片 4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3" name="图片 4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4" name="图片 4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5" name="图片 4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6" name="图片 4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7" name="图片 4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8" name="图片 4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59" name="图片 4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0" name="图片 4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1" name="图片 4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2" name="图片 4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3" name="图片 4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4" name="图片 4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5" name="图片 4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6" name="图片 4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7" name="图片 4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8" name="图片 4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69" name="图片 4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0" name="图片 4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1" name="图片 4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2" name="图片 4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3" name="图片 4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4" name="图片 4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5" name="图片 4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6" name="图片 4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7" name="图片 4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8" name="图片 4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79" name="图片 4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0" name="图片 4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1" name="图片 4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2" name="图片 4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3" name="图片 4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4" name="图片 4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5" name="图片 4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6" name="图片 4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7" name="图片 4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8" name="图片 4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89" name="图片 4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0" name="图片 4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1" name="图片 4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2" name="图片 4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3" name="图片 4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4" name="图片 4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5" name="图片 4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6" name="图片 4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7" name="图片 4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8" name="图片 4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399" name="图片 4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0" name="图片 4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1" name="图片 4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2" name="图片 4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3" name="图片 4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4" name="图片 4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5" name="图片 4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6" name="图片 4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7" name="图片 4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8" name="图片 4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09" name="图片 4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0" name="图片 4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1" name="图片 4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2" name="图片 4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3" name="图片 47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4" name="图片 47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5" name="图片 47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6" name="图片 47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7" name="图片 47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8" name="图片 47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19" name="图片 47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0" name="图片 47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1" name="图片 48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2" name="图片 48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3" name="图片 48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4" name="图片 48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5" name="图片 48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6" name="图片 48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7" name="图片 48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8" name="图片 48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29" name="图片 4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0" name="图片 48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1" name="图片 49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2" name="图片 49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3" name="图片 49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4" name="图片 49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5" name="图片 49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6" name="图片 49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7" name="图片 49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8" name="图片 49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39" name="图片 49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0" name="图片 49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1" name="图片 50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2" name="图片 50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3" name="图片 6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4" name="图片 60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5" name="图片 60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6" name="图片 60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7" name="图片 6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8" name="图片 60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49" name="图片 60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0" name="图片 61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1" name="图片 61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2" name="图片 61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3" name="图片 61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4" name="图片 61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5" name="图片 61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6" name="图片 61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7" name="图片 61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8" name="图片 61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59" name="图片 61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0" name="图片 62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1" name="图片 62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2" name="图片 62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3" name="图片 62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4" name="图片 62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5" name="图片 62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6" name="图片 62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7" name="图片 62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8" name="图片 62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69" name="图片 62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0" name="图片 63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1" name="图片 63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2" name="图片 63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3" name="图片 63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4" name="图片 63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5" name="图片 63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6" name="图片 63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7" name="图片 63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8" name="图片 63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79" name="图片 63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0" name="图片 64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1" name="图片 64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2" name="图片 64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3" name="图片 64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4" name="图片 64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5" name="图片 64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6" name="图片 64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7" name="图片 64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8" name="图片 64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89" name="图片 64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0" name="图片 65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1" name="图片 65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2" name="图片 65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3" name="图片 6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4" name="图片 65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5" name="图片 65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6" name="图片 65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7" name="图片 65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8" name="图片 65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499" name="图片 65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0" name="图片 66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1" name="图片 66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2" name="图片 66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3" name="图片 66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4" name="图片 66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5" name="图片 66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6" name="图片 6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7" name="图片 66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8" name="图片 66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09" name="图片 669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10" name="图片 670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511" name="图片 67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08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1043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24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24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4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8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4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5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5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5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189865</xdr:colOff>
      <xdr:row>226</xdr:row>
      <xdr:rowOff>133350</xdr:rowOff>
    </xdr:to>
    <xdr:pic>
      <xdr:nvPicPr>
        <xdr:cNvPr id="1325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5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188595</xdr:colOff>
      <xdr:row>226</xdr:row>
      <xdr:rowOff>133350</xdr:rowOff>
    </xdr:to>
    <xdr:pic>
      <xdr:nvPicPr>
        <xdr:cNvPr id="1325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226310" y="157708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7719;&#24635;&#21488;&#36134;7.17(lcc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F3" t="str">
            <v>91653101MA78CLW97P</v>
          </cell>
          <cell r="G3">
            <v>65314293728</v>
          </cell>
          <cell r="H3" t="str">
            <v>徐燕</v>
          </cell>
        </row>
        <row r="4">
          <cell r="F4" t="str">
            <v>91653101MA7M6AYY4A</v>
          </cell>
          <cell r="G4">
            <v>65313081177</v>
          </cell>
          <cell r="H4" t="str">
            <v>司马义·阿不力孜</v>
          </cell>
        </row>
        <row r="5">
          <cell r="F5" t="str">
            <v>91653101062063314L</v>
          </cell>
          <cell r="G5">
            <v>65314292245</v>
          </cell>
          <cell r="H5" t="str">
            <v>王劲松</v>
          </cell>
        </row>
        <row r="6">
          <cell r="F6" t="str">
            <v>91653101757660035Y</v>
          </cell>
          <cell r="G6">
            <v>65314173317</v>
          </cell>
          <cell r="H6" t="str">
            <v>夏前芝</v>
          </cell>
        </row>
        <row r="7">
          <cell r="F7" t="str">
            <v>91653101MA7MBN5Y2K</v>
          </cell>
          <cell r="G7">
            <v>65315333076</v>
          </cell>
          <cell r="H7" t="str">
            <v>徐明</v>
          </cell>
        </row>
        <row r="8">
          <cell r="F8" t="str">
            <v>91653101MA7779JG0P</v>
          </cell>
          <cell r="G8">
            <v>65314293638</v>
          </cell>
          <cell r="H8" t="str">
            <v>张天娇</v>
          </cell>
        </row>
        <row r="9">
          <cell r="F9" t="str">
            <v>91653101MA781ARH0U</v>
          </cell>
          <cell r="G9">
            <v>65314292583</v>
          </cell>
          <cell r="H9" t="str">
            <v>张皓</v>
          </cell>
        </row>
        <row r="10">
          <cell r="F10" t="str">
            <v>91653101595936050J</v>
          </cell>
          <cell r="G10">
            <v>65314291911</v>
          </cell>
          <cell r="H10" t="str">
            <v>肖欢</v>
          </cell>
        </row>
        <row r="11">
          <cell r="F11" t="str">
            <v>91653101599169039D</v>
          </cell>
          <cell r="G11">
            <v>65314284372</v>
          </cell>
          <cell r="H11" t="str">
            <v>张海华</v>
          </cell>
        </row>
        <row r="12">
          <cell r="F12" t="str">
            <v>91653101MA79551PX1</v>
          </cell>
          <cell r="G12">
            <v>65650009842</v>
          </cell>
          <cell r="H12" t="str">
            <v>孙杰</v>
          </cell>
        </row>
        <row r="13">
          <cell r="F13" t="str">
            <v>91653101MA78Q0DB1E</v>
          </cell>
          <cell r="G13">
            <v>65314297280</v>
          </cell>
          <cell r="H13" t="str">
            <v>张艳</v>
          </cell>
        </row>
        <row r="14">
          <cell r="F14" t="str">
            <v>91653101MA775FU72K</v>
          </cell>
          <cell r="G14">
            <v>65314290086</v>
          </cell>
          <cell r="H14" t="str">
            <v>桑江林</v>
          </cell>
        </row>
        <row r="15">
          <cell r="F15" t="str">
            <v>91653100MA775LB86U</v>
          </cell>
          <cell r="G15">
            <v>65314290201</v>
          </cell>
          <cell r="H15" t="str">
            <v>吕元红</v>
          </cell>
        </row>
        <row r="16">
          <cell r="F16" t="str">
            <v>91653101MA78PJTMXK</v>
          </cell>
          <cell r="G16">
            <v>65314297005</v>
          </cell>
          <cell r="H16" t="str">
            <v>李静帅</v>
          </cell>
        </row>
        <row r="17">
          <cell r="F17" t="str">
            <v>91653100798154956F</v>
          </cell>
          <cell r="G17">
            <v>65314286354</v>
          </cell>
          <cell r="H17" t="str">
            <v>单新田</v>
          </cell>
        </row>
        <row r="18">
          <cell r="F18" t="str">
            <v>91653101MAC761G61J</v>
          </cell>
          <cell r="G18">
            <v>65313104787</v>
          </cell>
          <cell r="H18" t="str">
            <v>石忠波</v>
          </cell>
        </row>
        <row r="19">
          <cell r="F19" t="str">
            <v>91653101MA79H9TR01</v>
          </cell>
          <cell r="G19">
            <v>65313044416</v>
          </cell>
          <cell r="H19" t="str">
            <v>刘义明</v>
          </cell>
        </row>
        <row r="20">
          <cell r="F20" t="str">
            <v>91653101076082081L</v>
          </cell>
          <cell r="G20">
            <v>65314296436</v>
          </cell>
          <cell r="H20" t="str">
            <v>陈邦立</v>
          </cell>
        </row>
        <row r="21">
          <cell r="F21" t="str">
            <v>916531017516908905</v>
          </cell>
          <cell r="G21">
            <v>65313228457</v>
          </cell>
          <cell r="H21" t="str">
            <v>周联成</v>
          </cell>
        </row>
        <row r="22">
          <cell r="F22" t="str">
            <v>91653101MA792K7T5R</v>
          </cell>
          <cell r="G22">
            <v>65650011021</v>
          </cell>
          <cell r="H22" t="str">
            <v>王治国</v>
          </cell>
        </row>
        <row r="23">
          <cell r="F23" t="str">
            <v>91653101MA776TGK3U</v>
          </cell>
          <cell r="G23">
            <v>65313045613</v>
          </cell>
          <cell r="H23" t="str">
            <v>王春霞</v>
          </cell>
        </row>
        <row r="24">
          <cell r="F24" t="str">
            <v>91653101MA7MHDLNXH</v>
          </cell>
          <cell r="G24">
            <v>65313086056</v>
          </cell>
          <cell r="H24" t="str">
            <v>张香好</v>
          </cell>
        </row>
        <row r="25">
          <cell r="F25" t="str">
            <v>91653101MA79FW584E</v>
          </cell>
          <cell r="G25">
            <v>65650020674</v>
          </cell>
          <cell r="H25" t="str">
            <v>王聪</v>
          </cell>
        </row>
        <row r="26">
          <cell r="F26" t="str">
            <v>91653101MAC6MKYY3L</v>
          </cell>
          <cell r="G26">
            <v>65315351870</v>
          </cell>
          <cell r="H26" t="str">
            <v>魏静丹</v>
          </cell>
        </row>
        <row r="27">
          <cell r="F27" t="str">
            <v>91653101738380556A</v>
          </cell>
          <cell r="G27">
            <v>65314270020</v>
          </cell>
          <cell r="H27" t="str">
            <v>赵兵</v>
          </cell>
        </row>
        <row r="28">
          <cell r="F28" t="str">
            <v>91653101MAC9KH3P67</v>
          </cell>
          <cell r="G28">
            <v>6531304382</v>
          </cell>
          <cell r="H28" t="str">
            <v>刘顺英</v>
          </cell>
        </row>
        <row r="29">
          <cell r="F29" t="str">
            <v>91653101L15662704X</v>
          </cell>
          <cell r="G29">
            <v>65314175278</v>
          </cell>
          <cell r="H29" t="str">
            <v>李军芬</v>
          </cell>
        </row>
        <row r="30">
          <cell r="F30" t="str">
            <v>91653101MA79LWW117</v>
          </cell>
          <cell r="G30">
            <v>65313228781</v>
          </cell>
          <cell r="H30" t="str">
            <v>范其桂</v>
          </cell>
        </row>
        <row r="31">
          <cell r="F31" t="str">
            <v>916531010531578453</v>
          </cell>
          <cell r="G31">
            <v>65314285360</v>
          </cell>
          <cell r="H31" t="str">
            <v>张刚</v>
          </cell>
        </row>
        <row r="32">
          <cell r="F32" t="str">
            <v>91653100686450670Y</v>
          </cell>
          <cell r="G32">
            <v>65314281715</v>
          </cell>
          <cell r="H32" t="str">
            <v>刘瑞</v>
          </cell>
        </row>
        <row r="33">
          <cell r="F33" t="str">
            <v>91653101660611624Q</v>
          </cell>
          <cell r="G33">
            <v>65314282861</v>
          </cell>
          <cell r="H33" t="str">
            <v>刘瑞</v>
          </cell>
        </row>
        <row r="34">
          <cell r="F34" t="str">
            <v>91653101726957610M</v>
          </cell>
          <cell r="G34">
            <v>65314291910</v>
          </cell>
          <cell r="H34" t="str">
            <v>张玉</v>
          </cell>
        </row>
        <row r="35">
          <cell r="F35" t="str">
            <v>916531017452209057</v>
          </cell>
          <cell r="G35">
            <v>65314281923</v>
          </cell>
          <cell r="H35" t="str">
            <v>董维军</v>
          </cell>
        </row>
        <row r="36">
          <cell r="F36" t="str">
            <v>91653101MACL7UGJ5G</v>
          </cell>
          <cell r="G36">
            <v>65315331718</v>
          </cell>
          <cell r="H36" t="str">
            <v>蒲小军</v>
          </cell>
        </row>
        <row r="37">
          <cell r="F37" t="str">
            <v>91653101MA77GYRG9Q</v>
          </cell>
          <cell r="G37">
            <v>65314291957</v>
          </cell>
          <cell r="H37" t="str">
            <v>蒲小军</v>
          </cell>
        </row>
        <row r="38">
          <cell r="F38" t="str">
            <v>91659003MABKY8WR74</v>
          </cell>
          <cell r="G38">
            <v>65650021199</v>
          </cell>
          <cell r="H38" t="str">
            <v>张溶</v>
          </cell>
        </row>
        <row r="39">
          <cell r="F39" t="str">
            <v>91653101MA789BWMX0</v>
          </cell>
          <cell r="G39">
            <v>65314296836</v>
          </cell>
          <cell r="H39" t="str">
            <v>李杰</v>
          </cell>
        </row>
        <row r="40">
          <cell r="F40" t="str">
            <v>91653101MACKG9GE5D</v>
          </cell>
          <cell r="G40">
            <v>65315305515</v>
          </cell>
          <cell r="H40" t="str">
            <v>张宝强</v>
          </cell>
        </row>
        <row r="41">
          <cell r="F41" t="str">
            <v>91653101MA781NBQ83</v>
          </cell>
          <cell r="G41">
            <v>65313050154</v>
          </cell>
          <cell r="H41" t="str">
            <v>谢拥军</v>
          </cell>
        </row>
        <row r="42">
          <cell r="F42" t="str">
            <v>91653101MA79LRA774</v>
          </cell>
          <cell r="G42">
            <v>65313106701</v>
          </cell>
          <cell r="H42" t="str">
            <v>毛宗兴</v>
          </cell>
        </row>
        <row r="43">
          <cell r="F43" t="str">
            <v>91653101MA7850P11R</v>
          </cell>
          <cell r="G43">
            <v>65314297593</v>
          </cell>
          <cell r="H43" t="str">
            <v>王向友</v>
          </cell>
        </row>
        <row r="44">
          <cell r="F44" t="str">
            <v>91653101MAC9N03J7H</v>
          </cell>
          <cell r="G44">
            <v>65313222111</v>
          </cell>
          <cell r="H44" t="str">
            <v>梁茹冰</v>
          </cell>
        </row>
        <row r="45">
          <cell r="F45" t="str">
            <v>91653101MA791JCE6X</v>
          </cell>
          <cell r="G45">
            <v>65313088701</v>
          </cell>
          <cell r="H45" t="str">
            <v>张春兰</v>
          </cell>
        </row>
        <row r="46">
          <cell r="F46" t="str">
            <v>91653101MACTEJ8K82</v>
          </cell>
          <cell r="G46">
            <v>65315329957</v>
          </cell>
          <cell r="H46" t="str">
            <v>王一卉</v>
          </cell>
        </row>
        <row r="47">
          <cell r="F47" t="str">
            <v>91653101MACXM7UE3P</v>
          </cell>
          <cell r="G47">
            <v>65315313641</v>
          </cell>
          <cell r="H47" t="str">
            <v>薛金浩</v>
          </cell>
        </row>
        <row r="48">
          <cell r="F48" t="str">
            <v>91653101MAD5H2NR0J</v>
          </cell>
          <cell r="G48">
            <v>65315331126</v>
          </cell>
          <cell r="H48" t="str">
            <v>阿布都拉·肉斯坦木</v>
          </cell>
        </row>
        <row r="49">
          <cell r="F49" t="str">
            <v>91653101MA78UK9P77</v>
          </cell>
          <cell r="G49">
            <v>65314298303</v>
          </cell>
          <cell r="H49" t="str">
            <v>郭桂英</v>
          </cell>
        </row>
        <row r="50">
          <cell r="F50" t="str">
            <v>91653101MACX814G11</v>
          </cell>
          <cell r="G50">
            <v>65315317119</v>
          </cell>
          <cell r="H50" t="str">
            <v>陈东禹</v>
          </cell>
        </row>
        <row r="51">
          <cell r="F51" t="str">
            <v>91653101MA7L3QD929</v>
          </cell>
          <cell r="G51">
            <v>65313050471</v>
          </cell>
          <cell r="H51" t="str">
            <v>黄丽宁</v>
          </cell>
        </row>
        <row r="52">
          <cell r="F52" t="str">
            <v>91653101MA78RD5L36</v>
          </cell>
          <cell r="G52">
            <v>65313053720</v>
          </cell>
          <cell r="H52" t="str">
            <v>李宇</v>
          </cell>
        </row>
        <row r="53">
          <cell r="F53" t="str">
            <v>91653101MA78LTAT1R</v>
          </cell>
          <cell r="G53">
            <v>65313080606</v>
          </cell>
          <cell r="H53" t="str">
            <v>史兆义</v>
          </cell>
        </row>
        <row r="54">
          <cell r="F54" t="str">
            <v>91653101MA79HPXGXP</v>
          </cell>
          <cell r="G54">
            <v>65313059048</v>
          </cell>
          <cell r="H54" t="str">
            <v>李宇</v>
          </cell>
        </row>
        <row r="55">
          <cell r="F55" t="str">
            <v>91653101230030432D</v>
          </cell>
          <cell r="G55">
            <v>65314270063</v>
          </cell>
          <cell r="H55" t="str">
            <v>王永宏</v>
          </cell>
        </row>
        <row r="56">
          <cell r="F56" t="str">
            <v>91653101MA785WGH20</v>
          </cell>
          <cell r="G56">
            <v>65314299578</v>
          </cell>
          <cell r="H56" t="str">
            <v>韩文礼</v>
          </cell>
        </row>
        <row r="57">
          <cell r="F57" t="str">
            <v>91653101MA7ACAQ66P</v>
          </cell>
          <cell r="G57">
            <v>65314298561</v>
          </cell>
          <cell r="H57" t="str">
            <v>张平</v>
          </cell>
        </row>
        <row r="58">
          <cell r="F58" t="str">
            <v>91653101MA7J25Y24J</v>
          </cell>
          <cell r="G58">
            <v>65315308511</v>
          </cell>
          <cell r="H58" t="str">
            <v>王兴华</v>
          </cell>
        </row>
        <row r="59">
          <cell r="F59" t="str">
            <v>91653101MA78X1U43T</v>
          </cell>
          <cell r="G59">
            <v>65315308514</v>
          </cell>
          <cell r="H59" t="str">
            <v>陈欢</v>
          </cell>
        </row>
        <row r="60">
          <cell r="F60" t="str">
            <v>91653101358094814L</v>
          </cell>
          <cell r="G60">
            <v>65314296846</v>
          </cell>
          <cell r="H60" t="str">
            <v>柴雄</v>
          </cell>
        </row>
        <row r="61">
          <cell r="F61" t="str">
            <v>91653101MA7883D44A</v>
          </cell>
          <cell r="G61">
            <v>65314293852</v>
          </cell>
          <cell r="H61" t="str">
            <v>胡凯</v>
          </cell>
        </row>
        <row r="62">
          <cell r="F62" t="str">
            <v>91653121787615825X</v>
          </cell>
          <cell r="G62">
            <v>65314284233</v>
          </cell>
          <cell r="H62" t="str">
            <v>孙思</v>
          </cell>
        </row>
        <row r="63">
          <cell r="F63" t="str">
            <v>91653101MA77Y1MF7M</v>
          </cell>
          <cell r="G63">
            <v>65314291189</v>
          </cell>
          <cell r="H63" t="str">
            <v>吴长君</v>
          </cell>
        </row>
        <row r="64">
          <cell r="F64" t="str">
            <v>91653101MA77F8659T</v>
          </cell>
          <cell r="G64">
            <v>65314173427</v>
          </cell>
          <cell r="H64" t="str">
            <v>艾孜孜江·艾米拉江</v>
          </cell>
        </row>
        <row r="65">
          <cell r="F65" t="str">
            <v>91653101MABNYWWL62</v>
          </cell>
          <cell r="G65">
            <v>65313063372</v>
          </cell>
          <cell r="H65" t="str">
            <v>李伟宁</v>
          </cell>
        </row>
        <row r="66">
          <cell r="F66" t="str">
            <v>91653101MA78N2XY6B</v>
          </cell>
          <cell r="G66">
            <v>65314297714</v>
          </cell>
          <cell r="H66" t="str">
            <v>何淼</v>
          </cell>
        </row>
        <row r="67">
          <cell r="F67" t="str">
            <v>91653101MA7JL8F76R</v>
          </cell>
          <cell r="G67">
            <v>65313104814</v>
          </cell>
          <cell r="H67" t="str">
            <v>刘丹丹</v>
          </cell>
        </row>
        <row r="68">
          <cell r="F68" t="str">
            <v>91653101MA77W86R1B</v>
          </cell>
          <cell r="G68">
            <v>65314294950</v>
          </cell>
          <cell r="H68" t="str">
            <v>谢新民</v>
          </cell>
        </row>
        <row r="69">
          <cell r="F69" t="str">
            <v>91653101MA78BHJR5U</v>
          </cell>
          <cell r="G69">
            <v>65314299763</v>
          </cell>
          <cell r="H69" t="str">
            <v>葛艳萍</v>
          </cell>
        </row>
        <row r="70">
          <cell r="F70" t="str">
            <v>91653101MA78H3L52J</v>
          </cell>
          <cell r="G70">
            <v>65314298164</v>
          </cell>
          <cell r="H70" t="str">
            <v>赵婷</v>
          </cell>
        </row>
        <row r="71">
          <cell r="F71" t="str">
            <v>91653101MA791WPF29</v>
          </cell>
          <cell r="G71" t="str">
            <v>65650008905</v>
          </cell>
          <cell r="H71" t="str">
            <v>艾奇</v>
          </cell>
        </row>
        <row r="72">
          <cell r="F72" t="str">
            <v>91653101MA780EER5A</v>
          </cell>
          <cell r="G72">
            <v>65314291063</v>
          </cell>
          <cell r="H72" t="str">
            <v>艾尼娃·阿不都拉</v>
          </cell>
        </row>
        <row r="73">
          <cell r="F73" t="str">
            <v>91653100MAC8WD3722</v>
          </cell>
          <cell r="G73">
            <v>65313105456</v>
          </cell>
          <cell r="H73" t="str">
            <v>范孝天</v>
          </cell>
        </row>
        <row r="74">
          <cell r="F74" t="str">
            <v>91650104MA7JLKRF0X</v>
          </cell>
          <cell r="G74">
            <v>65315347456</v>
          </cell>
          <cell r="H74" t="str">
            <v>张华侨</v>
          </cell>
        </row>
        <row r="75">
          <cell r="F75" t="str">
            <v>91653101MA78G3109F</v>
          </cell>
          <cell r="G75">
            <v>65650010665</v>
          </cell>
          <cell r="H75" t="str">
            <v>胡彦龙</v>
          </cell>
        </row>
        <row r="76">
          <cell r="F76" t="str">
            <v>91653101MAD73HC06P</v>
          </cell>
          <cell r="G76">
            <v>65315345686</v>
          </cell>
          <cell r="H76" t="str">
            <v>李彬婷</v>
          </cell>
        </row>
        <row r="77">
          <cell r="F77" t="str">
            <v>91653101MA785NLY9E</v>
          </cell>
          <cell r="G77">
            <v>65314291974</v>
          </cell>
          <cell r="H77" t="str">
            <v>曲建强</v>
          </cell>
        </row>
        <row r="78">
          <cell r="F78" t="str">
            <v>91653101MA788FHA1L</v>
          </cell>
          <cell r="G78">
            <v>65314294887</v>
          </cell>
          <cell r="H78" t="str">
            <v>杜继东</v>
          </cell>
        </row>
        <row r="79">
          <cell r="F79" t="str">
            <v>916531015725086358</v>
          </cell>
          <cell r="G79">
            <v>65314284702</v>
          </cell>
          <cell r="H79" t="str">
            <v>叶建新</v>
          </cell>
        </row>
        <row r="80">
          <cell r="F80" t="str">
            <v>91653101676345236W</v>
          </cell>
          <cell r="G80">
            <v>65314289098</v>
          </cell>
          <cell r="H80" t="str">
            <v>张贵宾</v>
          </cell>
        </row>
        <row r="81">
          <cell r="F81" t="str">
            <v>91653101MA78T3GA76</v>
          </cell>
          <cell r="G81">
            <v>65314298257</v>
          </cell>
          <cell r="H81" t="str">
            <v>塔依尔江·吐孙</v>
          </cell>
        </row>
        <row r="82">
          <cell r="F82" t="str">
            <v>91653101MA78U0QJ1B</v>
          </cell>
          <cell r="G82">
            <v>65314299526</v>
          </cell>
          <cell r="H82" t="str">
            <v>张光辉</v>
          </cell>
        </row>
        <row r="83">
          <cell r="F83" t="str">
            <v>91653101MA7759366B</v>
          </cell>
          <cell r="G83">
            <v>65314290101</v>
          </cell>
          <cell r="H83" t="str">
            <v>张伟</v>
          </cell>
        </row>
        <row r="84">
          <cell r="F84" t="str">
            <v>91653101MA78T66C88</v>
          </cell>
          <cell r="G84">
            <v>65314999559</v>
          </cell>
          <cell r="H84" t="str">
            <v>廖婉伊</v>
          </cell>
        </row>
        <row r="85">
          <cell r="F85" t="str">
            <v>916531013330760622</v>
          </cell>
          <cell r="G85">
            <v>65314285680</v>
          </cell>
          <cell r="H85" t="str">
            <v>王大富</v>
          </cell>
        </row>
        <row r="86">
          <cell r="F86" t="str">
            <v>916531017637977916</v>
          </cell>
          <cell r="G86">
            <v>65314173086</v>
          </cell>
          <cell r="H86" t="str">
            <v>王奇涛</v>
          </cell>
        </row>
        <row r="87">
          <cell r="F87" t="str">
            <v>916531007898594521</v>
          </cell>
          <cell r="G87">
            <v>65314292089</v>
          </cell>
          <cell r="H87" t="str">
            <v>王岩</v>
          </cell>
        </row>
        <row r="88">
          <cell r="F88" t="str">
            <v>91653101MA78KUWYXA</v>
          </cell>
          <cell r="G88">
            <v>65314298673</v>
          </cell>
          <cell r="H88" t="str">
            <v>杨强</v>
          </cell>
        </row>
        <row r="89">
          <cell r="F89" t="str">
            <v>91653101MACNLMA75H</v>
          </cell>
          <cell r="G89">
            <v>65315318147</v>
          </cell>
          <cell r="H89" t="str">
            <v>郜晓孟</v>
          </cell>
        </row>
        <row r="90">
          <cell r="F90" t="str">
            <v>91653101MA779DK16W</v>
          </cell>
          <cell r="G90">
            <v>65314292111</v>
          </cell>
          <cell r="H90" t="str">
            <v>陈念慈</v>
          </cell>
        </row>
        <row r="91">
          <cell r="F91" t="str">
            <v>916531012300065718</v>
          </cell>
          <cell r="G91">
            <v>65314170250</v>
          </cell>
          <cell r="H91" t="str">
            <v>曹晶</v>
          </cell>
        </row>
        <row r="92">
          <cell r="F92" t="str">
            <v>91653101MA78QAC37B</v>
          </cell>
          <cell r="G92">
            <v>65314298450</v>
          </cell>
          <cell r="H92" t="str">
            <v>米娜瓦·米吉提</v>
          </cell>
        </row>
        <row r="93">
          <cell r="F93" t="str">
            <v>91653101MA7CQA7M4J</v>
          </cell>
          <cell r="G93">
            <v>65313034716</v>
          </cell>
          <cell r="H93" t="str">
            <v>陈朝斌</v>
          </cell>
        </row>
        <row r="94">
          <cell r="F94" t="str">
            <v>91653101MAC6FWEA4T</v>
          </cell>
          <cell r="G94">
            <v>65313218999</v>
          </cell>
          <cell r="H94" t="str">
            <v>袁平平</v>
          </cell>
        </row>
        <row r="95">
          <cell r="F95" t="str">
            <v>91653101MA79HNKG11</v>
          </cell>
          <cell r="G95">
            <v>65313036997</v>
          </cell>
          <cell r="H95" t="str">
            <v>邹玉卿</v>
          </cell>
        </row>
        <row r="96">
          <cell r="F96" t="str">
            <v>91653101MA77FX9EXT</v>
          </cell>
          <cell r="G96">
            <v>65314290121</v>
          </cell>
          <cell r="H96" t="str">
            <v>刘建峰</v>
          </cell>
        </row>
        <row r="97">
          <cell r="F97" t="str">
            <v>91653101MA780AB392</v>
          </cell>
          <cell r="G97">
            <v>65314296421</v>
          </cell>
          <cell r="H97" t="str">
            <v>董研</v>
          </cell>
        </row>
        <row r="98">
          <cell r="F98" t="str">
            <v>91653101MA7752025G</v>
          </cell>
          <cell r="G98">
            <v>65314292668</v>
          </cell>
          <cell r="H98" t="str">
            <v>何纳新</v>
          </cell>
        </row>
        <row r="99">
          <cell r="F99" t="str">
            <v>91653100676336938U</v>
          </cell>
          <cell r="G99">
            <v>65314280065</v>
          </cell>
          <cell r="H99" t="str">
            <v>李冀川</v>
          </cell>
        </row>
        <row r="100">
          <cell r="F100" t="str">
            <v>91653101MA78HRN934</v>
          </cell>
          <cell r="G100">
            <v>65314297878</v>
          </cell>
          <cell r="H100" t="str">
            <v>敬连文</v>
          </cell>
        </row>
        <row r="101">
          <cell r="F101" t="str">
            <v>91653101MACWCEAX57</v>
          </cell>
          <cell r="G101">
            <v>65315315481</v>
          </cell>
          <cell r="H101" t="str">
            <v>敖玉菊</v>
          </cell>
        </row>
        <row r="102">
          <cell r="F102" t="str">
            <v>91653101MA796QX60M</v>
          </cell>
          <cell r="G102">
            <v>65650013825</v>
          </cell>
          <cell r="H102" t="str">
            <v>罗链</v>
          </cell>
        </row>
        <row r="103">
          <cell r="F103" t="str">
            <v>91653101MA78WA092W</v>
          </cell>
          <cell r="G103">
            <v>65314298552</v>
          </cell>
          <cell r="H103" t="str">
            <v>唐润川</v>
          </cell>
        </row>
        <row r="104">
          <cell r="F104" t="str">
            <v>91653101MA77524710</v>
          </cell>
          <cell r="G104">
            <v>65314296538</v>
          </cell>
          <cell r="H104" t="str">
            <v>地里拜尔·麦麦提</v>
          </cell>
        </row>
        <row r="105">
          <cell r="F105" t="str">
            <v>91653101MA79EK8G0J</v>
          </cell>
          <cell r="G105">
            <v>65650014228</v>
          </cell>
          <cell r="H105" t="str">
            <v>唐学伟</v>
          </cell>
        </row>
        <row r="106">
          <cell r="F106" t="str">
            <v>91653101MA79LPJNXN</v>
          </cell>
          <cell r="G106">
            <v>65315304969</v>
          </cell>
          <cell r="H106" t="str">
            <v>努尔麦麦提·太外库</v>
          </cell>
        </row>
        <row r="107">
          <cell r="F107" t="str">
            <v>91653101MACCR3NG2G</v>
          </cell>
          <cell r="G107">
            <v>65315333372</v>
          </cell>
          <cell r="H107" t="str">
            <v>胡丽婷</v>
          </cell>
        </row>
        <row r="108">
          <cell r="F108" t="str">
            <v>91653101313301314D</v>
          </cell>
          <cell r="G108">
            <v>65314297436</v>
          </cell>
          <cell r="H108" t="str">
            <v>李惠全</v>
          </cell>
        </row>
        <row r="109">
          <cell r="F109" t="str">
            <v>91653101MACFR64Q46</v>
          </cell>
          <cell r="G109">
            <v>65313223131</v>
          </cell>
          <cell r="H109" t="str">
            <v>买吾兰·木合太尔</v>
          </cell>
        </row>
        <row r="110">
          <cell r="F110" t="str">
            <v>91653101MA7MBH364H</v>
          </cell>
          <cell r="G110">
            <v>65313082277</v>
          </cell>
          <cell r="H110" t="str">
            <v>吐逊姑·居买</v>
          </cell>
        </row>
        <row r="111">
          <cell r="F111" t="str">
            <v>91653101MA78WKEB5Q</v>
          </cell>
          <cell r="G111">
            <v>65313081881</v>
          </cell>
          <cell r="H111" t="str">
            <v>买吾兰·木合太尔</v>
          </cell>
        </row>
        <row r="112">
          <cell r="F112" t="str">
            <v>91653101MA79GGLE74</v>
          </cell>
          <cell r="G112">
            <v>65313087602</v>
          </cell>
          <cell r="H112" t="str">
            <v>王合印</v>
          </cell>
        </row>
        <row r="113">
          <cell r="F113" t="str">
            <v>91653100MA78MALC69</v>
          </cell>
          <cell r="G113">
            <v>65350020878</v>
          </cell>
          <cell r="H113" t="str">
            <v>蒲新江</v>
          </cell>
        </row>
        <row r="114">
          <cell r="F114" t="str">
            <v>916531016666667490</v>
          </cell>
          <cell r="G114">
            <v>65314299078</v>
          </cell>
          <cell r="H114" t="str">
            <v>仝晓辉</v>
          </cell>
        </row>
        <row r="115">
          <cell r="F115" t="str">
            <v>91653101673418663U</v>
          </cell>
          <cell r="G115">
            <v>65314294730</v>
          </cell>
          <cell r="H115" t="str">
            <v>蒲新陵</v>
          </cell>
        </row>
        <row r="116">
          <cell r="F116" t="str">
            <v>91653101MACNYCU09K</v>
          </cell>
          <cell r="G116">
            <v>65315303482</v>
          </cell>
          <cell r="H116" t="str">
            <v>胡蜀江</v>
          </cell>
        </row>
        <row r="117">
          <cell r="F117" t="str">
            <v>91653101MA78684T4J</v>
          </cell>
          <cell r="G117">
            <v>65314294833</v>
          </cell>
          <cell r="H117" t="str">
            <v>艾木热拉·木扎帕</v>
          </cell>
        </row>
        <row r="118">
          <cell r="F118" t="str">
            <v>916531012300351370</v>
          </cell>
          <cell r="G118">
            <v>65314270133</v>
          </cell>
          <cell r="H118" t="str">
            <v>李景鹏</v>
          </cell>
        </row>
        <row r="119">
          <cell r="F119" t="str">
            <v>91653100738382965Y</v>
          </cell>
          <cell r="G119">
            <v>65314280663</v>
          </cell>
          <cell r="H119" t="str">
            <v>向洋志</v>
          </cell>
        </row>
        <row r="120">
          <cell r="F120" t="str">
            <v>916531015893010750</v>
          </cell>
          <cell r="G120">
            <v>65314293857</v>
          </cell>
          <cell r="H120" t="str">
            <v>毛宗峰</v>
          </cell>
        </row>
        <row r="121">
          <cell r="F121" t="str">
            <v>91653101MA7910RR61</v>
          </cell>
          <cell r="G121" t="str">
            <v>653142299571</v>
          </cell>
          <cell r="H121" t="str">
            <v>王志鹏</v>
          </cell>
        </row>
        <row r="122">
          <cell r="F122" t="str">
            <v>91653101MA7L3Q3M56</v>
          </cell>
          <cell r="G122">
            <v>65315308269</v>
          </cell>
          <cell r="H122" t="str">
            <v>黄海林</v>
          </cell>
        </row>
        <row r="123">
          <cell r="F123" t="str">
            <v>91653101MA77746G4U</v>
          </cell>
          <cell r="G123">
            <v>65314286343</v>
          </cell>
          <cell r="H123" t="str">
            <v>郑蓓明</v>
          </cell>
        </row>
        <row r="124">
          <cell r="F124" t="str">
            <v>91653101MA79LM272A</v>
          </cell>
          <cell r="G124">
            <v>65315309681</v>
          </cell>
          <cell r="H124" t="str">
            <v>朱传连</v>
          </cell>
        </row>
        <row r="125">
          <cell r="F125" t="str">
            <v>91653101MA78JJE79C</v>
          </cell>
          <cell r="G125">
            <v>65314298249</v>
          </cell>
          <cell r="H125" t="str">
            <v>买然古丽·阿不都拉</v>
          </cell>
        </row>
        <row r="126">
          <cell r="F126" t="str">
            <v>91653101MA77PHWE7R</v>
          </cell>
          <cell r="G126">
            <v>65314291993</v>
          </cell>
          <cell r="H126" t="str">
            <v>王刚</v>
          </cell>
        </row>
        <row r="127">
          <cell r="F127" t="str">
            <v>91653101MA7861P36A</v>
          </cell>
          <cell r="G127">
            <v>65314292254</v>
          </cell>
          <cell r="H127" t="str">
            <v>曹艳霜</v>
          </cell>
        </row>
        <row r="128">
          <cell r="F128" t="str">
            <v>91653101MA784UBN9F</v>
          </cell>
          <cell r="G128">
            <v>65314291572</v>
          </cell>
          <cell r="H128" t="str">
            <v>杨淑华</v>
          </cell>
        </row>
        <row r="129">
          <cell r="F129" t="str">
            <v>91653101MAD9HMG11E</v>
          </cell>
          <cell r="G129">
            <v>65315340052</v>
          </cell>
          <cell r="H129" t="str">
            <v>陈凤花</v>
          </cell>
        </row>
        <row r="130">
          <cell r="F130" t="str">
            <v>91653101MACEX25U4E</v>
          </cell>
          <cell r="G130">
            <v>65313119669</v>
          </cell>
          <cell r="H130" t="str">
            <v>王宇轩</v>
          </cell>
        </row>
        <row r="131">
          <cell r="F131" t="str">
            <v>91653101MA7760738U</v>
          </cell>
          <cell r="G131" t="str">
            <v>653147086236</v>
          </cell>
          <cell r="H131" t="str">
            <v>刘浩强</v>
          </cell>
        </row>
        <row r="132">
          <cell r="F132" t="str">
            <v>91653101MAD4AE3W8G</v>
          </cell>
          <cell r="G132">
            <v>65315337290</v>
          </cell>
          <cell r="H132" t="str">
            <v>丁文利</v>
          </cell>
        </row>
        <row r="133">
          <cell r="F133" t="str">
            <v>91653100MA7ABDP2XL</v>
          </cell>
          <cell r="G133">
            <v>65314295583</v>
          </cell>
          <cell r="H133" t="str">
            <v>王晓杰</v>
          </cell>
        </row>
        <row r="134">
          <cell r="F134" t="str">
            <v>91653101MABLYQ1A0R</v>
          </cell>
          <cell r="G134">
            <v>65315309708</v>
          </cell>
          <cell r="H134" t="str">
            <v>王翠</v>
          </cell>
        </row>
        <row r="135">
          <cell r="F135" t="str">
            <v>916531016827322679</v>
          </cell>
          <cell r="G135">
            <v>65314295945</v>
          </cell>
          <cell r="H135" t="str">
            <v>易杰</v>
          </cell>
        </row>
        <row r="136">
          <cell r="F136" t="str">
            <v>916531000802247911</v>
          </cell>
          <cell r="G136">
            <v>65314284149</v>
          </cell>
          <cell r="H136" t="str">
            <v>郑晓峰</v>
          </cell>
        </row>
        <row r="137">
          <cell r="F137" t="str">
            <v>91653101MA781YDU3U</v>
          </cell>
          <cell r="G137">
            <v>65314292704</v>
          </cell>
          <cell r="H137" t="str">
            <v>张平</v>
          </cell>
        </row>
        <row r="138">
          <cell r="F138" t="str">
            <v>91653101MA7ML3PF4W</v>
          </cell>
          <cell r="G138">
            <v>65313113665</v>
          </cell>
          <cell r="H138" t="str">
            <v>伊马木艾山·祖农</v>
          </cell>
        </row>
        <row r="139">
          <cell r="F139" t="str">
            <v>91653101MAC79L6W11</v>
          </cell>
          <cell r="G139">
            <v>65315354618</v>
          </cell>
          <cell r="H139" t="str">
            <v>艾科拜尔·麦麦提敏</v>
          </cell>
        </row>
        <row r="140">
          <cell r="F140" t="str">
            <v>91653101MA7JP3F319</v>
          </cell>
          <cell r="G140">
            <v>65313080727</v>
          </cell>
          <cell r="H140" t="str">
            <v>阿力甫江·吾拉木</v>
          </cell>
        </row>
        <row r="141">
          <cell r="F141" t="str">
            <v>916531000620691423</v>
          </cell>
          <cell r="G141">
            <v>65314283472</v>
          </cell>
          <cell r="H141" t="str">
            <v>孟令军</v>
          </cell>
        </row>
        <row r="142">
          <cell r="F142" t="str">
            <v>91653101MA7G0UQ362</v>
          </cell>
          <cell r="G142">
            <v>65313045010</v>
          </cell>
          <cell r="H142" t="str">
            <v>宋守景</v>
          </cell>
        </row>
        <row r="143">
          <cell r="F143" t="str">
            <v>916531003287830371</v>
          </cell>
          <cell r="G143">
            <v>65314292300</v>
          </cell>
          <cell r="H143" t="str">
            <v>努尔买买提·克力木</v>
          </cell>
        </row>
        <row r="144">
          <cell r="F144" t="str">
            <v>91653101MA775PMA3H</v>
          </cell>
          <cell r="G144">
            <v>65314292933</v>
          </cell>
          <cell r="H144" t="str">
            <v>王艺霖</v>
          </cell>
        </row>
        <row r="145">
          <cell r="F145" t="str">
            <v>91653100MA775FMG5M</v>
          </cell>
          <cell r="G145">
            <v>65315315289</v>
          </cell>
          <cell r="H145" t="str">
            <v>马海欧</v>
          </cell>
        </row>
        <row r="146">
          <cell r="F146" t="str">
            <v>91653101MA780LXA6E</v>
          </cell>
          <cell r="G146">
            <v>65314294145</v>
          </cell>
          <cell r="H146" t="str">
            <v>吴贤明</v>
          </cell>
        </row>
        <row r="147">
          <cell r="F147" t="str">
            <v>91653101MA775BYC8F</v>
          </cell>
          <cell r="G147">
            <v>65314292055</v>
          </cell>
          <cell r="H147" t="str">
            <v>仝军旗</v>
          </cell>
        </row>
        <row r="148">
          <cell r="F148" t="str">
            <v>91653101787607999Y</v>
          </cell>
          <cell r="G148">
            <v>65314282171</v>
          </cell>
          <cell r="H148" t="str">
            <v>喀斯木江·阿布都克力木</v>
          </cell>
        </row>
        <row r="149">
          <cell r="F149" t="str">
            <v>91653100560500177F</v>
          </cell>
          <cell r="G149" t="str">
            <v>653147293923</v>
          </cell>
          <cell r="H149" t="str">
            <v>贺菲</v>
          </cell>
        </row>
        <row r="150">
          <cell r="F150" t="str">
            <v>91653101MA79HNLE1L</v>
          </cell>
          <cell r="G150">
            <v>65313085899</v>
          </cell>
          <cell r="H150" t="str">
            <v>周加伟</v>
          </cell>
        </row>
        <row r="151">
          <cell r="F151" t="str">
            <v>91653100MACLGRLM2R</v>
          </cell>
          <cell r="G151">
            <v>65315311046</v>
          </cell>
          <cell r="H151" t="str">
            <v>牛一可</v>
          </cell>
        </row>
        <row r="152">
          <cell r="F152" t="str">
            <v>91653101MA78J9K37D</v>
          </cell>
          <cell r="G152">
            <v>65314296565</v>
          </cell>
          <cell r="H152" t="str">
            <v>李圆圆</v>
          </cell>
        </row>
        <row r="153">
          <cell r="F153" t="str">
            <v>91653101MA776RXK6P</v>
          </cell>
          <cell r="G153">
            <v>65650010373</v>
          </cell>
          <cell r="H153" t="str">
            <v>胡彩英</v>
          </cell>
        </row>
        <row r="154">
          <cell r="F154" t="str">
            <v>91653101MA78T3XB3L</v>
          </cell>
          <cell r="G154">
            <v>65314299678</v>
          </cell>
          <cell r="H154" t="str">
            <v>李磊</v>
          </cell>
        </row>
        <row r="155">
          <cell r="F155" t="str">
            <v>91653101MAC69GFW4X</v>
          </cell>
          <cell r="G155">
            <v>65313082384</v>
          </cell>
          <cell r="H155" t="str">
            <v>马雷</v>
          </cell>
        </row>
        <row r="156">
          <cell r="F156" t="str">
            <v>91653101MABM63PW96</v>
          </cell>
          <cell r="G156">
            <v>65313083151</v>
          </cell>
          <cell r="H156" t="str">
            <v>徐朋飞</v>
          </cell>
        </row>
        <row r="157">
          <cell r="F157" t="str">
            <v>91653101MA77YFWN4G</v>
          </cell>
          <cell r="G157">
            <v>65314292129</v>
          </cell>
          <cell r="H157" t="str">
            <v>徐朋飞</v>
          </cell>
        </row>
        <row r="158">
          <cell r="F158" t="str">
            <v>91653101663647913T</v>
          </cell>
          <cell r="G158">
            <v>65314170415</v>
          </cell>
          <cell r="H158" t="str">
            <v>贺炀</v>
          </cell>
        </row>
        <row r="159">
          <cell r="F159" t="str">
            <v>9165310178465014XU</v>
          </cell>
          <cell r="G159">
            <v>65314173342</v>
          </cell>
          <cell r="H159" t="str">
            <v>高红珍</v>
          </cell>
        </row>
        <row r="160">
          <cell r="F160" t="str">
            <v>91653101MA777X16X7</v>
          </cell>
          <cell r="G160">
            <v>65314289978</v>
          </cell>
          <cell r="H160" t="str">
            <v>白海锋</v>
          </cell>
        </row>
        <row r="161">
          <cell r="F161" t="str">
            <v>91653101MA775XTY67</v>
          </cell>
          <cell r="G161">
            <v>65314291346</v>
          </cell>
          <cell r="H161" t="str">
            <v>梅时林</v>
          </cell>
        </row>
        <row r="162">
          <cell r="F162" t="str">
            <v>91653101MA775G3L8J</v>
          </cell>
          <cell r="G162">
            <v>65314285511</v>
          </cell>
          <cell r="H162" t="str">
            <v>王凯</v>
          </cell>
        </row>
        <row r="163">
          <cell r="F163" t="str">
            <v>91653101MA78GLXU7Y</v>
          </cell>
          <cell r="G163">
            <v>65650025663</v>
          </cell>
          <cell r="H163" t="str">
            <v>文仙</v>
          </cell>
        </row>
        <row r="164">
          <cell r="F164" t="str">
            <v>91653101MA78L8L66B</v>
          </cell>
          <cell r="G164">
            <v>65314296917</v>
          </cell>
          <cell r="H164" t="str">
            <v>邱强</v>
          </cell>
        </row>
        <row r="165">
          <cell r="F165" t="str">
            <v>91653101MABP6D104A</v>
          </cell>
          <cell r="G165">
            <v>65313081526</v>
          </cell>
          <cell r="H165" t="str">
            <v>王彦涛</v>
          </cell>
        </row>
        <row r="166">
          <cell r="F166" t="str">
            <v>91653101MACT230Y24</v>
          </cell>
          <cell r="G166">
            <v>65315322212</v>
          </cell>
          <cell r="H166" t="str">
            <v>李扣</v>
          </cell>
        </row>
        <row r="167">
          <cell r="F167" t="str">
            <v>91653101MADL34NU99</v>
          </cell>
          <cell r="G167">
            <v>65315362727</v>
          </cell>
          <cell r="H167" t="str">
            <v>黄成</v>
          </cell>
        </row>
        <row r="168">
          <cell r="F168" t="str">
            <v>91653100576245633X</v>
          </cell>
          <cell r="G168">
            <v>65314282170</v>
          </cell>
          <cell r="H168" t="str">
            <v>郑晓峰</v>
          </cell>
        </row>
        <row r="169">
          <cell r="F169" t="str">
            <v>91653101065542927R</v>
          </cell>
          <cell r="G169">
            <v>65314295157</v>
          </cell>
          <cell r="H169" t="str">
            <v>孟艳</v>
          </cell>
        </row>
        <row r="170">
          <cell r="F170" t="str">
            <v>91653101MA78F11C6C</v>
          </cell>
          <cell r="G170">
            <v>65314294590</v>
          </cell>
          <cell r="H170" t="str">
            <v>张剑锋</v>
          </cell>
        </row>
        <row r="171">
          <cell r="F171" t="str">
            <v>91653101MADDMLPGXE</v>
          </cell>
          <cell r="G171">
            <v>65315350484</v>
          </cell>
          <cell r="H171" t="str">
            <v>李跃</v>
          </cell>
        </row>
        <row r="172">
          <cell r="F172" t="str">
            <v>91653101MA776MJC8B</v>
          </cell>
          <cell r="G172">
            <v>65314290318</v>
          </cell>
          <cell r="H172" t="str">
            <v>阿布都热合曼·托合提</v>
          </cell>
        </row>
        <row r="173">
          <cell r="F173" t="str">
            <v>91653101MA7894WB09</v>
          </cell>
          <cell r="G173">
            <v>65314293608</v>
          </cell>
          <cell r="H173" t="str">
            <v>周舟</v>
          </cell>
        </row>
        <row r="174">
          <cell r="F174" t="str">
            <v>91653101MA791MU637</v>
          </cell>
          <cell r="G174">
            <v>65650020775</v>
          </cell>
          <cell r="H174" t="str">
            <v>王印</v>
          </cell>
        </row>
        <row r="175">
          <cell r="F175" t="str">
            <v>916531010995141829</v>
          </cell>
          <cell r="G175">
            <v>65314297680</v>
          </cell>
          <cell r="H175" t="str">
            <v>李小燕</v>
          </cell>
        </row>
        <row r="176">
          <cell r="F176" t="str">
            <v>91653101MADERK9M2T</v>
          </cell>
          <cell r="G176">
            <v>65315348801</v>
          </cell>
          <cell r="H176" t="str">
            <v>万彬</v>
          </cell>
        </row>
        <row r="177">
          <cell r="F177" t="str">
            <v>91653101MA7MR5PXXX</v>
          </cell>
          <cell r="G177">
            <v>65313049256</v>
          </cell>
          <cell r="H177" t="str">
            <v>高迎年</v>
          </cell>
        </row>
        <row r="178">
          <cell r="F178" t="str">
            <v>91653101MA78H23A6C</v>
          </cell>
          <cell r="G178">
            <v>65314295375</v>
          </cell>
          <cell r="H178" t="str">
            <v>刘小峰</v>
          </cell>
        </row>
        <row r="179">
          <cell r="F179" t="str">
            <v>91653101781781769G</v>
          </cell>
          <cell r="G179">
            <v>65314173369</v>
          </cell>
          <cell r="H179" t="str">
            <v>李宪鹏</v>
          </cell>
        </row>
        <row r="180">
          <cell r="F180" t="str">
            <v>91653101576234280J</v>
          </cell>
          <cell r="G180">
            <v>65314283537</v>
          </cell>
          <cell r="H180" t="str">
            <v>许辉</v>
          </cell>
        </row>
        <row r="181">
          <cell r="F181" t="str">
            <v>91653101MA7770JY3E</v>
          </cell>
          <cell r="G181">
            <v>65650015878</v>
          </cell>
          <cell r="H181" t="str">
            <v>杨庆丰</v>
          </cell>
        </row>
        <row r="182">
          <cell r="F182" t="str">
            <v>91653101MA78QWEEX8</v>
          </cell>
          <cell r="G182">
            <v>65315336826</v>
          </cell>
          <cell r="H182" t="str">
            <v>冯玉海</v>
          </cell>
        </row>
        <row r="183">
          <cell r="F183" t="str">
            <v>91653101MA791RH05B</v>
          </cell>
          <cell r="G183">
            <v>65315336543</v>
          </cell>
          <cell r="H183" t="str">
            <v>刘恭银</v>
          </cell>
        </row>
        <row r="184">
          <cell r="F184" t="str">
            <v>9165310166061637XE</v>
          </cell>
          <cell r="G184">
            <v>65314282602</v>
          </cell>
          <cell r="H184" t="str">
            <v>张渔</v>
          </cell>
        </row>
        <row r="185">
          <cell r="F185" t="str">
            <v>91653101MACNXNXE7P</v>
          </cell>
          <cell r="G185">
            <v>65315300412</v>
          </cell>
          <cell r="H185" t="str">
            <v>刘智峰</v>
          </cell>
        </row>
        <row r="186">
          <cell r="F186" t="str">
            <v>91653101MA79J4DPXJ</v>
          </cell>
          <cell r="G186">
            <v>65315343834</v>
          </cell>
          <cell r="H186" t="str">
            <v>姜孝磊</v>
          </cell>
        </row>
        <row r="187">
          <cell r="F187" t="str">
            <v>91653100MA78XF18XJ</v>
          </cell>
          <cell r="G187">
            <v>65313080660</v>
          </cell>
          <cell r="H187" t="str">
            <v>高建军</v>
          </cell>
        </row>
        <row r="188">
          <cell r="F188" t="str">
            <v>91653101MA792X2R2B</v>
          </cell>
          <cell r="G188">
            <v>65650015962</v>
          </cell>
          <cell r="H188" t="str">
            <v>王伟</v>
          </cell>
        </row>
        <row r="189">
          <cell r="F189" t="str">
            <v>91653101MA7K8B0F42</v>
          </cell>
          <cell r="G189">
            <v>65313045030</v>
          </cell>
          <cell r="H189" t="str">
            <v>司怡</v>
          </cell>
        </row>
        <row r="190">
          <cell r="F190" t="str">
            <v>91653101MA77QH4C8A</v>
          </cell>
          <cell r="G190">
            <v>65314292529</v>
          </cell>
          <cell r="H190" t="str">
            <v>马建荣</v>
          </cell>
        </row>
        <row r="191">
          <cell r="F191" t="str">
            <v>91653100MA775A836D</v>
          </cell>
          <cell r="G191">
            <v>65314291962</v>
          </cell>
          <cell r="H191" t="str">
            <v>王燕</v>
          </cell>
        </row>
        <row r="192">
          <cell r="F192" t="str">
            <v>91653101MAD9GDFY5H</v>
          </cell>
          <cell r="G192">
            <v>65315339905</v>
          </cell>
          <cell r="H192" t="str">
            <v>宋登斌</v>
          </cell>
        </row>
        <row r="193">
          <cell r="F193" t="str">
            <v>91653101MAD9CMDG8U</v>
          </cell>
          <cell r="G193">
            <v>65315336531</v>
          </cell>
          <cell r="H193" t="str">
            <v>麦尔哈巴·赛迪尔丁</v>
          </cell>
        </row>
        <row r="194">
          <cell r="F194" t="str">
            <v>91653100722330458E</v>
          </cell>
          <cell r="G194">
            <v>65314280599</v>
          </cell>
          <cell r="H194" t="str">
            <v>黄苏诺</v>
          </cell>
        </row>
        <row r="195">
          <cell r="F195" t="str">
            <v>91653101MA7N96TM0T</v>
          </cell>
          <cell r="G195">
            <v>65313081543</v>
          </cell>
          <cell r="H195" t="str">
            <v>袁天宇</v>
          </cell>
        </row>
        <row r="196">
          <cell r="F196" t="str">
            <v>91653101MA78JJ264P</v>
          </cell>
          <cell r="G196">
            <v>65650018703</v>
          </cell>
          <cell r="H196" t="str">
            <v>王志彬</v>
          </cell>
        </row>
        <row r="197">
          <cell r="F197" t="str">
            <v>91653101MA781EG61D</v>
          </cell>
          <cell r="G197">
            <v>65314294433</v>
          </cell>
          <cell r="H197" t="str">
            <v>赵飞虎</v>
          </cell>
        </row>
        <row r="198">
          <cell r="F198" t="str">
            <v>91653101MA777B8805</v>
          </cell>
          <cell r="G198">
            <v>65314293387</v>
          </cell>
          <cell r="H198" t="str">
            <v>王振</v>
          </cell>
        </row>
        <row r="199">
          <cell r="F199" t="str">
            <v>91653101MA7AC8H8XT</v>
          </cell>
          <cell r="G199">
            <v>65313093865</v>
          </cell>
          <cell r="H199" t="str">
            <v>臧洪忠</v>
          </cell>
        </row>
        <row r="200">
          <cell r="F200" t="str">
            <v>91653101MA779X3C2L</v>
          </cell>
          <cell r="G200">
            <v>65314290971</v>
          </cell>
          <cell r="H200" t="str">
            <v>彭越婷</v>
          </cell>
        </row>
        <row r="201">
          <cell r="F201" t="str">
            <v>91653101MA77FGJ02X</v>
          </cell>
          <cell r="G201">
            <v>65650016485</v>
          </cell>
          <cell r="H201" t="str">
            <v>高月</v>
          </cell>
        </row>
        <row r="202">
          <cell r="F202" t="str">
            <v>91653100080204854C</v>
          </cell>
          <cell r="G202">
            <v>65314283781</v>
          </cell>
          <cell r="H202" t="str">
            <v>王家佳</v>
          </cell>
        </row>
        <row r="203">
          <cell r="F203" t="str">
            <v>91653101MA78LY3N1T</v>
          </cell>
          <cell r="G203">
            <v>65314298701</v>
          </cell>
          <cell r="H203" t="str">
            <v>杨天雄</v>
          </cell>
        </row>
        <row r="204">
          <cell r="F204" t="str">
            <v>916531015991932824</v>
          </cell>
          <cell r="G204">
            <v>65314286043</v>
          </cell>
          <cell r="H204" t="str">
            <v>卢梅</v>
          </cell>
        </row>
        <row r="205">
          <cell r="F205" t="str">
            <v>91653101MA77529J1P</v>
          </cell>
          <cell r="G205">
            <v>65314299161</v>
          </cell>
          <cell r="H205" t="str">
            <v>白淑林</v>
          </cell>
        </row>
        <row r="206">
          <cell r="F206" t="str">
            <v>91653101751686912C</v>
          </cell>
          <cell r="G206">
            <v>65314292296</v>
          </cell>
          <cell r="H206" t="str">
            <v>于米提·木沙</v>
          </cell>
        </row>
        <row r="207">
          <cell r="F207" t="str">
            <v>91653100230031144C</v>
          </cell>
          <cell r="G207">
            <v>65314270042</v>
          </cell>
          <cell r="H207" t="str">
            <v>涂长斌</v>
          </cell>
        </row>
        <row r="208">
          <cell r="F208" t="str">
            <v>91653101MA78CKAHXN</v>
          </cell>
          <cell r="G208">
            <v>65313033946</v>
          </cell>
          <cell r="H208" t="str">
            <v>苟亚强</v>
          </cell>
        </row>
        <row r="209">
          <cell r="F209" t="str">
            <v>91653101MA7FBCYM2G</v>
          </cell>
          <cell r="G209">
            <v>65313085507</v>
          </cell>
          <cell r="H209" t="str">
            <v>唐新川</v>
          </cell>
        </row>
        <row r="210">
          <cell r="F210" t="str">
            <v>91653101MABJJ70X7G</v>
          </cell>
          <cell r="G210">
            <v>65313034680</v>
          </cell>
          <cell r="H210" t="str">
            <v>孙建平</v>
          </cell>
        </row>
        <row r="211">
          <cell r="F211" t="str">
            <v>91653101MA78U5MM4T</v>
          </cell>
          <cell r="G211">
            <v>65313037634</v>
          </cell>
          <cell r="H211" t="str">
            <v>陈献忠</v>
          </cell>
        </row>
        <row r="212">
          <cell r="F212" t="str">
            <v>91653100673433601C</v>
          </cell>
          <cell r="G212">
            <v>65314283042</v>
          </cell>
          <cell r="H212" t="str">
            <v>张帆</v>
          </cell>
        </row>
        <row r="213">
          <cell r="F213" t="str">
            <v>91653101592806381D</v>
          </cell>
          <cell r="G213">
            <v>65314292143</v>
          </cell>
          <cell r="H213" t="str">
            <v>曹小梅</v>
          </cell>
        </row>
        <row r="214">
          <cell r="F214" t="str">
            <v>91653101MAD0Q86C0Y</v>
          </cell>
          <cell r="G214">
            <v>65315323854</v>
          </cell>
          <cell r="H214" t="str">
            <v>段睿贞</v>
          </cell>
        </row>
        <row r="215">
          <cell r="F215" t="str">
            <v>9165310109488917XY</v>
          </cell>
          <cell r="G215">
            <v>65314290174</v>
          </cell>
          <cell r="H215" t="str">
            <v>佘志达</v>
          </cell>
        </row>
        <row r="216">
          <cell r="F216" t="str">
            <v>91653101763778355F</v>
          </cell>
          <cell r="G216">
            <v>65314270047</v>
          </cell>
          <cell r="H216" t="str">
            <v>韩超</v>
          </cell>
        </row>
        <row r="217">
          <cell r="F217" t="str">
            <v>91653101313337990X</v>
          </cell>
          <cell r="G217">
            <v>4285254</v>
          </cell>
          <cell r="H217" t="str">
            <v>斯坎代尔·艾麦提</v>
          </cell>
        </row>
        <row r="218">
          <cell r="F218" t="str">
            <v>91653101MA79GT7C7G</v>
          </cell>
          <cell r="G218">
            <v>65650019473</v>
          </cell>
          <cell r="H218" t="str">
            <v>海仁沙·吾拉木</v>
          </cell>
        </row>
        <row r="219">
          <cell r="F219" t="str">
            <v>91653101MA780N9L9Y</v>
          </cell>
          <cell r="G219">
            <v>4294863</v>
          </cell>
          <cell r="H219" t="str">
            <v>依力米努尔·吐尔洪</v>
          </cell>
        </row>
        <row r="220">
          <cell r="F220" t="str">
            <v>91653101053182477Q</v>
          </cell>
          <cell r="G220">
            <v>65314283075</v>
          </cell>
          <cell r="H220" t="str">
            <v>林少勋</v>
          </cell>
        </row>
        <row r="221">
          <cell r="F221" t="str">
            <v>91653101MA78TQ3X5H</v>
          </cell>
          <cell r="G221">
            <v>65313040654</v>
          </cell>
          <cell r="H221" t="str">
            <v>郭红英</v>
          </cell>
        </row>
        <row r="222">
          <cell r="F222" t="str">
            <v>91653101MA78QKP7X3</v>
          </cell>
          <cell r="G222">
            <v>65315308233</v>
          </cell>
          <cell r="H222" t="str">
            <v>蒋兵</v>
          </cell>
        </row>
        <row r="223">
          <cell r="F223" t="str">
            <v>91653101770371465Q</v>
          </cell>
          <cell r="G223">
            <v>65314297358</v>
          </cell>
          <cell r="H223" t="str">
            <v>艾克白·阿不都拉</v>
          </cell>
        </row>
        <row r="224">
          <cell r="F224" t="str">
            <v>916531012300371912</v>
          </cell>
          <cell r="G224">
            <v>65314172307</v>
          </cell>
          <cell r="H224" t="str">
            <v>艾斯卡尔·阿不都拉</v>
          </cell>
        </row>
        <row r="225">
          <cell r="F225" t="str">
            <v>91653101MAD94X9E2C</v>
          </cell>
          <cell r="G225">
            <v>65315348874</v>
          </cell>
          <cell r="H225" t="str">
            <v>买买提艾力·艾斯卡尔</v>
          </cell>
        </row>
        <row r="226">
          <cell r="F226" t="str">
            <v>91653101726981696C</v>
          </cell>
          <cell r="G226">
            <v>65314280596</v>
          </cell>
          <cell r="H226" t="str">
            <v>黄革路</v>
          </cell>
        </row>
        <row r="227">
          <cell r="F227" t="str">
            <v>91653101328899363W</v>
          </cell>
          <cell r="G227">
            <v>65314298902</v>
          </cell>
          <cell r="H227" t="str">
            <v>艾尼瓦尔江·玉买尔</v>
          </cell>
        </row>
        <row r="228">
          <cell r="F228" t="str">
            <v>91653101MA78KCCA7A</v>
          </cell>
          <cell r="G228">
            <v>65314299364</v>
          </cell>
          <cell r="H228" t="str">
            <v>热阳故·吐拉甫</v>
          </cell>
        </row>
        <row r="229">
          <cell r="F229" t="str">
            <v>91653101MA792D864C</v>
          </cell>
          <cell r="G229">
            <v>65314300241</v>
          </cell>
          <cell r="H229" t="str">
            <v>单春燕</v>
          </cell>
        </row>
        <row r="230">
          <cell r="F230" t="str">
            <v>91653101MA7AB9C85K</v>
          </cell>
          <cell r="G230">
            <v>65313103727</v>
          </cell>
          <cell r="H230" t="str">
            <v>米从慧</v>
          </cell>
        </row>
        <row r="231">
          <cell r="F231" t="str">
            <v>91653101MABJJPWF25</v>
          </cell>
          <cell r="G231">
            <v>65313056930</v>
          </cell>
          <cell r="H231" t="str">
            <v>艾尔肯江·阿尔西丁</v>
          </cell>
        </row>
        <row r="232">
          <cell r="F232" t="str">
            <v>91653101MACL9E5A9P</v>
          </cell>
          <cell r="G232">
            <v>65313223502</v>
          </cell>
          <cell r="H232" t="str">
            <v>阿地力江·司马义</v>
          </cell>
        </row>
        <row r="233">
          <cell r="F233" t="str">
            <v>91653101MACF4E8M3X</v>
          </cell>
          <cell r="G233">
            <v>65313223039</v>
          </cell>
          <cell r="H233" t="str">
            <v>胡相琼</v>
          </cell>
        </row>
        <row r="234">
          <cell r="F234" t="str">
            <v>91653101MA78ECEK9E</v>
          </cell>
          <cell r="G234">
            <v>65314298986</v>
          </cell>
          <cell r="H234" t="str">
            <v>陈献忠</v>
          </cell>
        </row>
        <row r="235">
          <cell r="F235" t="str">
            <v>91653101068804515M</v>
          </cell>
          <cell r="G235">
            <v>65314285720</v>
          </cell>
          <cell r="H235" t="str">
            <v>郑健康</v>
          </cell>
        </row>
        <row r="236">
          <cell r="F236" t="str">
            <v>91653101MA77D2GX42</v>
          </cell>
          <cell r="G236">
            <v>65314290262</v>
          </cell>
          <cell r="H236" t="str">
            <v>魏强</v>
          </cell>
        </row>
        <row r="237">
          <cell r="F237" t="str">
            <v>91653100085373542L</v>
          </cell>
          <cell r="G237">
            <v>65314285862</v>
          </cell>
          <cell r="H237" t="str">
            <v>吴元虎</v>
          </cell>
        </row>
        <row r="238">
          <cell r="F238" t="str">
            <v>91653101595947972W</v>
          </cell>
          <cell r="G238">
            <v>65314293773</v>
          </cell>
          <cell r="H238" t="str">
            <v>张鹏</v>
          </cell>
        </row>
        <row r="239">
          <cell r="F239" t="str">
            <v>91653101MA776X8Y8Y</v>
          </cell>
          <cell r="G239">
            <v>65314289197</v>
          </cell>
          <cell r="H239" t="str">
            <v>妥风军</v>
          </cell>
        </row>
        <row r="240">
          <cell r="F240" t="str">
            <v>916531017344656245</v>
          </cell>
          <cell r="G240">
            <v>65314170283</v>
          </cell>
          <cell r="H240" t="str">
            <v>顾刚</v>
          </cell>
        </row>
        <row r="241">
          <cell r="F241" t="str">
            <v>91653101MA78WTHGXU</v>
          </cell>
          <cell r="G241">
            <v>65314300468</v>
          </cell>
          <cell r="H241" t="str">
            <v>杜钊洋</v>
          </cell>
        </row>
        <row r="242">
          <cell r="F242" t="str">
            <v>91653101MABJJL7XXA</v>
          </cell>
          <cell r="G242">
            <v>65313098498</v>
          </cell>
          <cell r="H242" t="str">
            <v>刘文奇</v>
          </cell>
        </row>
        <row r="243">
          <cell r="F243" t="str">
            <v>91653100745223452X</v>
          </cell>
          <cell r="G243">
            <v>65313229534</v>
          </cell>
          <cell r="H243" t="str">
            <v>张秀丽</v>
          </cell>
        </row>
        <row r="244">
          <cell r="F244" t="str">
            <v>91653101MA79EDQY3R</v>
          </cell>
          <cell r="G244">
            <v>65650013727</v>
          </cell>
          <cell r="H244" t="str">
            <v>赵志浩</v>
          </cell>
        </row>
        <row r="245">
          <cell r="F245" t="str">
            <v>91653101584764505L</v>
          </cell>
          <cell r="G245">
            <v>65314284512</v>
          </cell>
          <cell r="H245" t="str">
            <v>刘楷</v>
          </cell>
        </row>
        <row r="246">
          <cell r="F246" t="str">
            <v>91653101MA795J533G</v>
          </cell>
          <cell r="G246">
            <v>65650010878</v>
          </cell>
          <cell r="H246" t="str">
            <v>李金鸿</v>
          </cell>
        </row>
        <row r="247">
          <cell r="F247" t="str">
            <v>91653101MA77WEGF3B</v>
          </cell>
          <cell r="G247">
            <v>65314295753</v>
          </cell>
          <cell r="H247" t="str">
            <v>叶旭明</v>
          </cell>
        </row>
        <row r="248">
          <cell r="F248" t="str">
            <v>91653101MA7AATCB96</v>
          </cell>
          <cell r="G248">
            <v>65314295450</v>
          </cell>
          <cell r="H248" t="str">
            <v>郭小东</v>
          </cell>
        </row>
        <row r="249">
          <cell r="F249" t="str">
            <v>91653101MA7772WB32</v>
          </cell>
          <cell r="G249">
            <v>65314293755</v>
          </cell>
          <cell r="H249" t="str">
            <v>岳智</v>
          </cell>
        </row>
        <row r="250">
          <cell r="F250" t="str">
            <v>91653101MADGEGXD1B</v>
          </cell>
          <cell r="G250">
            <v>65315352060</v>
          </cell>
          <cell r="H250" t="str">
            <v>郭广聚</v>
          </cell>
        </row>
        <row r="251">
          <cell r="F251" t="str">
            <v>91653101MAD16HHM9T</v>
          </cell>
          <cell r="G251">
            <v>65315358385</v>
          </cell>
          <cell r="H251" t="str">
            <v>范文娟</v>
          </cell>
        </row>
        <row r="252">
          <cell r="F252" t="str">
            <v>91653101MA78W5U49J</v>
          </cell>
          <cell r="G252">
            <v>65313045167</v>
          </cell>
          <cell r="H252" t="str">
            <v>于东</v>
          </cell>
        </row>
        <row r="253">
          <cell r="F253" t="str">
            <v>91653101062050599A</v>
          </cell>
          <cell r="G253">
            <v>65314283887</v>
          </cell>
          <cell r="H253" t="str">
            <v>刘丙轩</v>
          </cell>
        </row>
        <row r="254">
          <cell r="F254" t="str">
            <v>916531016934029250</v>
          </cell>
          <cell r="G254">
            <v>65314283352</v>
          </cell>
          <cell r="H254" t="str">
            <v>王俪郿</v>
          </cell>
        </row>
        <row r="255">
          <cell r="F255" t="str">
            <v>916531015688834403</v>
          </cell>
          <cell r="G255">
            <v>65314283285</v>
          </cell>
          <cell r="H255" t="str">
            <v>王俪郿</v>
          </cell>
        </row>
        <row r="256">
          <cell r="F256" t="str">
            <v>91659003MAC7DA4D5B</v>
          </cell>
          <cell r="G256">
            <v>65315362432</v>
          </cell>
          <cell r="H256" t="str">
            <v>李志</v>
          </cell>
        </row>
        <row r="257">
          <cell r="F257" t="str">
            <v>91653101MA77YQYQ1M</v>
          </cell>
          <cell r="G257">
            <v>65314299566</v>
          </cell>
          <cell r="H257" t="str">
            <v>赵彦海</v>
          </cell>
        </row>
        <row r="258">
          <cell r="F258" t="str">
            <v>91653100731834658F</v>
          </cell>
          <cell r="G258">
            <v>65314175446</v>
          </cell>
          <cell r="H258" t="str">
            <v>王涛</v>
          </cell>
        </row>
        <row r="259">
          <cell r="F259" t="str">
            <v>91653100761116892F</v>
          </cell>
          <cell r="G259" t="str">
            <v>653142827588</v>
          </cell>
          <cell r="H259" t="str">
            <v>阿不都热依木·托乎提</v>
          </cell>
        </row>
        <row r="260">
          <cell r="F260" t="str">
            <v>916531016827188361</v>
          </cell>
          <cell r="G260">
            <v>65314282162</v>
          </cell>
          <cell r="H260" t="str">
            <v>李忠民</v>
          </cell>
        </row>
        <row r="261">
          <cell r="F261" t="str">
            <v>91653101MA77AQ3G19</v>
          </cell>
          <cell r="G261">
            <v>65314293848</v>
          </cell>
          <cell r="H261" t="str">
            <v>牛金雄</v>
          </cell>
        </row>
        <row r="262">
          <cell r="F262" t="str">
            <v>91653101MADK6N119X</v>
          </cell>
          <cell r="G262">
            <v>65315364006</v>
          </cell>
          <cell r="H262" t="str">
            <v>郭丹丹</v>
          </cell>
        </row>
        <row r="263">
          <cell r="F263" t="str">
            <v>916531003287730669</v>
          </cell>
          <cell r="G263">
            <v>65314285470</v>
          </cell>
          <cell r="H263" t="str">
            <v>王欣</v>
          </cell>
        </row>
        <row r="264">
          <cell r="F264" t="str">
            <v>91653101MA78NWC495</v>
          </cell>
          <cell r="G264">
            <v>65314300253</v>
          </cell>
          <cell r="H264" t="str">
            <v>周春秀</v>
          </cell>
        </row>
        <row r="265">
          <cell r="F265" t="str">
            <v>91653101MA775DJG05</v>
          </cell>
          <cell r="G265">
            <v>65314292912</v>
          </cell>
          <cell r="H265" t="str">
            <v>王静</v>
          </cell>
        </row>
        <row r="266">
          <cell r="F266" t="str">
            <v>91653101MA77GEG38H</v>
          </cell>
          <cell r="G266">
            <v>65314291463</v>
          </cell>
          <cell r="H266" t="str">
            <v>陈振</v>
          </cell>
        </row>
        <row r="267">
          <cell r="F267" t="str">
            <v>91653101MA78A8K19C</v>
          </cell>
          <cell r="G267">
            <v>65314297837</v>
          </cell>
          <cell r="H267" t="str">
            <v>王挺</v>
          </cell>
        </row>
        <row r="268">
          <cell r="F268" t="str">
            <v>91653101MA78UAMG99</v>
          </cell>
          <cell r="G268">
            <v>65650021329</v>
          </cell>
          <cell r="H268" t="str">
            <v>刘三明</v>
          </cell>
        </row>
        <row r="269">
          <cell r="F269" t="str">
            <v>91653101MA78A1N6XX</v>
          </cell>
          <cell r="G269">
            <v>65314292907</v>
          </cell>
          <cell r="H269" t="str">
            <v>万博文</v>
          </cell>
        </row>
        <row r="270">
          <cell r="F270" t="str">
            <v>91653201MA78ME726M</v>
          </cell>
          <cell r="G270">
            <v>65650016202</v>
          </cell>
          <cell r="H270" t="str">
            <v>马云飞</v>
          </cell>
        </row>
        <row r="271">
          <cell r="F271" t="str">
            <v>91653101MA777XAG9N</v>
          </cell>
          <cell r="G271">
            <v>65314289682</v>
          </cell>
          <cell r="H271" t="str">
            <v>张伟</v>
          </cell>
        </row>
        <row r="272">
          <cell r="F272" t="str">
            <v>91653101MA78GMC35N</v>
          </cell>
          <cell r="G272">
            <v>65314295038</v>
          </cell>
          <cell r="H272" t="str">
            <v>冶占福</v>
          </cell>
        </row>
        <row r="273">
          <cell r="F273" t="str">
            <v>91653101MA77TWTF9C</v>
          </cell>
          <cell r="G273">
            <v>65314292970</v>
          </cell>
          <cell r="H273" t="str">
            <v>李天华</v>
          </cell>
        </row>
        <row r="274">
          <cell r="F274" t="str">
            <v>91653100MA7919XWXL</v>
          </cell>
          <cell r="G274">
            <v>65650009475</v>
          </cell>
          <cell r="H274" t="str">
            <v>李微</v>
          </cell>
        </row>
        <row r="275">
          <cell r="F275" t="str">
            <v>91653101MABU5QP603</v>
          </cell>
          <cell r="G275">
            <v>65650009476</v>
          </cell>
          <cell r="H275" t="str">
            <v>李微</v>
          </cell>
        </row>
        <row r="276">
          <cell r="F276" t="str">
            <v>91653101MACFU7E630</v>
          </cell>
          <cell r="G276">
            <v>65650009477</v>
          </cell>
          <cell r="H276" t="str">
            <v>李微</v>
          </cell>
        </row>
        <row r="277">
          <cell r="F277" t="str">
            <v>91653101MA78Q0K81D</v>
          </cell>
          <cell r="G277">
            <v>65314297828</v>
          </cell>
          <cell r="H277" t="str">
            <v>王海敏</v>
          </cell>
        </row>
        <row r="278">
          <cell r="F278" t="str">
            <v>91653101710824573Q</v>
          </cell>
          <cell r="G278">
            <v>65314270036</v>
          </cell>
          <cell r="H278" t="str">
            <v>孟照国</v>
          </cell>
        </row>
        <row r="279">
          <cell r="F279" t="str">
            <v>91653101560507758K</v>
          </cell>
          <cell r="G279">
            <v>65315325014</v>
          </cell>
          <cell r="H279" t="str">
            <v>阿布力米提·卡日</v>
          </cell>
        </row>
        <row r="280">
          <cell r="F280" t="str">
            <v>91653101MA7M3BBP0T</v>
          </cell>
          <cell r="G280">
            <v>65313050544</v>
          </cell>
          <cell r="H280" t="str">
            <v>韩梅</v>
          </cell>
        </row>
        <row r="281">
          <cell r="F281" t="str">
            <v>91653100MACJ8TD360</v>
          </cell>
          <cell r="G281">
            <v>65315316037</v>
          </cell>
          <cell r="H281" t="str">
            <v>努尔阿米娜·莫明</v>
          </cell>
        </row>
        <row r="282">
          <cell r="F282" t="str">
            <v>91653101MAC6597L2G</v>
          </cell>
          <cell r="G282">
            <v>65313085269</v>
          </cell>
          <cell r="H282" t="str">
            <v>阿不都沙拉木·阿里木</v>
          </cell>
        </row>
        <row r="283">
          <cell r="F283" t="str">
            <v>91653100397992940D</v>
          </cell>
          <cell r="G283">
            <v>65314297795</v>
          </cell>
          <cell r="H283" t="str">
            <v>许飞</v>
          </cell>
        </row>
        <row r="284">
          <cell r="F284" t="str">
            <v>9165310067341104X7</v>
          </cell>
          <cell r="G284">
            <v>65314297197</v>
          </cell>
          <cell r="H284" t="str">
            <v>许保成</v>
          </cell>
        </row>
        <row r="285">
          <cell r="F285" t="str">
            <v>91653100738357946W</v>
          </cell>
          <cell r="G285">
            <v>65314270003</v>
          </cell>
          <cell r="H285" t="str">
            <v>许保成</v>
          </cell>
        </row>
        <row r="286">
          <cell r="F286" t="str">
            <v>91653101580216798L</v>
          </cell>
          <cell r="G286">
            <v>65314297195</v>
          </cell>
          <cell r="H286" t="str">
            <v>许保成</v>
          </cell>
        </row>
        <row r="287">
          <cell r="F287" t="str">
            <v>91653101MA79HJ15X9</v>
          </cell>
          <cell r="G287">
            <v>65650021027</v>
          </cell>
          <cell r="H287" t="str">
            <v>吾尼倩穆·马穆提</v>
          </cell>
        </row>
        <row r="288">
          <cell r="F288" t="str">
            <v>91653101MA78KHB7XR</v>
          </cell>
          <cell r="G288">
            <v>65314299391</v>
          </cell>
          <cell r="H288" t="str">
            <v>王雅馨</v>
          </cell>
        </row>
        <row r="289">
          <cell r="F289" t="str">
            <v>91653100MA79H1TLXD</v>
          </cell>
          <cell r="G289">
            <v>65650020892</v>
          </cell>
          <cell r="H289" t="str">
            <v>毛新</v>
          </cell>
        </row>
        <row r="290">
          <cell r="F290" t="str">
            <v>91653101MA7766D679</v>
          </cell>
          <cell r="G290">
            <v>65314291201</v>
          </cell>
          <cell r="H290" t="str">
            <v>王江</v>
          </cell>
        </row>
        <row r="291">
          <cell r="F291" t="str">
            <v>91653101679277566N</v>
          </cell>
          <cell r="G291">
            <v>65314283889</v>
          </cell>
          <cell r="H291" t="str">
            <v>向贵光</v>
          </cell>
        </row>
        <row r="292">
          <cell r="F292" t="str">
            <v>91653101230008614F</v>
          </cell>
          <cell r="G292">
            <v>65314270109</v>
          </cell>
          <cell r="H292" t="str">
            <v>安勇智</v>
          </cell>
        </row>
        <row r="293">
          <cell r="F293" t="str">
            <v>91653100MA775EMQ4K</v>
          </cell>
          <cell r="G293">
            <v>65314296061</v>
          </cell>
          <cell r="H293" t="str">
            <v>安文乐</v>
          </cell>
        </row>
        <row r="294">
          <cell r="F294" t="str">
            <v>91653101MA775EE43J</v>
          </cell>
          <cell r="G294">
            <v>65314280216</v>
          </cell>
          <cell r="H294" t="str">
            <v>巴哈古丽·亚生</v>
          </cell>
        </row>
        <row r="295">
          <cell r="F295" t="str">
            <v>91653101MA7J4W9H2A</v>
          </cell>
          <cell r="G295">
            <v>65315325732</v>
          </cell>
          <cell r="H295" t="str">
            <v>祖力艾尔西丁·阿力木</v>
          </cell>
        </row>
        <row r="296">
          <cell r="F296" t="str">
            <v>91653101072242228W</v>
          </cell>
          <cell r="G296">
            <v>4298275</v>
          </cell>
          <cell r="H296" t="str">
            <v>艾合麦提江·吾拉音</v>
          </cell>
        </row>
        <row r="297">
          <cell r="F297" t="str">
            <v>91653101MACQ42P09G</v>
          </cell>
          <cell r="G297">
            <v>65313229083</v>
          </cell>
          <cell r="H297" t="str">
            <v>吕丽丽</v>
          </cell>
        </row>
        <row r="298">
          <cell r="F298" t="str">
            <v>916531016827386857</v>
          </cell>
          <cell r="G298">
            <v>65314284779</v>
          </cell>
          <cell r="H298" t="str">
            <v>蒲孟秋</v>
          </cell>
        </row>
        <row r="299">
          <cell r="F299" t="str">
            <v>91653101MA77DBCDX9</v>
          </cell>
          <cell r="G299">
            <v>65314289167</v>
          </cell>
          <cell r="H299" t="str">
            <v>姜敬</v>
          </cell>
        </row>
        <row r="300">
          <cell r="F300" t="str">
            <v>91653101MA78FHT93H</v>
          </cell>
          <cell r="G300">
            <v>65314299648</v>
          </cell>
          <cell r="H300" t="str">
            <v>谷婷</v>
          </cell>
        </row>
        <row r="301">
          <cell r="F301" t="str">
            <v>91653101MA784MELX1</v>
          </cell>
          <cell r="G301">
            <v>65314299545</v>
          </cell>
          <cell r="H301" t="str">
            <v>杨齐辉</v>
          </cell>
        </row>
        <row r="302">
          <cell r="F302" t="str">
            <v>91653101MA789TBG6F</v>
          </cell>
          <cell r="G302">
            <v>65314293078</v>
          </cell>
          <cell r="H302" t="str">
            <v>李晓娜</v>
          </cell>
        </row>
        <row r="303">
          <cell r="F303" t="str">
            <v>91653101689593263Q</v>
          </cell>
          <cell r="G303">
            <v>65314283621</v>
          </cell>
          <cell r="H303" t="str">
            <v>麦麦提艾力·依米提</v>
          </cell>
        </row>
        <row r="304">
          <cell r="F304" t="str">
            <v>91653101MA776NQE11</v>
          </cell>
          <cell r="G304">
            <v>65313057677</v>
          </cell>
          <cell r="H304" t="str">
            <v>余传伟</v>
          </cell>
        </row>
        <row r="305">
          <cell r="F305" t="str">
            <v>91653101MA77CD5M9J</v>
          </cell>
          <cell r="G305">
            <v>65313041290</v>
          </cell>
          <cell r="H305" t="str">
            <v>安勇智</v>
          </cell>
        </row>
        <row r="306">
          <cell r="F306" t="str">
            <v>91653101MA78F9Y426</v>
          </cell>
          <cell r="G306">
            <v>65314294601</v>
          </cell>
          <cell r="H306" t="str">
            <v>刘建梅</v>
          </cell>
        </row>
        <row r="307">
          <cell r="F307" t="str">
            <v>91653101MA77P8RY4Y</v>
          </cell>
          <cell r="G307">
            <v>65314292657</v>
          </cell>
          <cell r="H307" t="str">
            <v>米尔卡米力·阿不都苏甫</v>
          </cell>
        </row>
        <row r="308">
          <cell r="F308" t="str">
            <v>91653101682737746L</v>
          </cell>
          <cell r="G308">
            <v>65314280759</v>
          </cell>
          <cell r="H308" t="str">
            <v>买买吐尔逊·祖农</v>
          </cell>
        </row>
        <row r="309">
          <cell r="F309" t="str">
            <v>91653101781799600A</v>
          </cell>
          <cell r="G309">
            <v>65314296508</v>
          </cell>
          <cell r="H309" t="str">
            <v>吐合塔吉木·买买提民</v>
          </cell>
        </row>
        <row r="310">
          <cell r="F310" t="str">
            <v>916531013287697373</v>
          </cell>
          <cell r="G310">
            <v>65314291954</v>
          </cell>
          <cell r="H310" t="str">
            <v>塞米·图尔荪</v>
          </cell>
        </row>
        <row r="311">
          <cell r="F311" t="str">
            <v>91653101076083156X</v>
          </cell>
          <cell r="G311">
            <v>65315340281</v>
          </cell>
          <cell r="H311" t="str">
            <v>麦合木提江·艾合麦提</v>
          </cell>
        </row>
        <row r="312">
          <cell r="F312" t="str">
            <v>91653101MA792RRX4B</v>
          </cell>
          <cell r="G312">
            <v>65315359841</v>
          </cell>
          <cell r="H312" t="str">
            <v>莫合特·吾布力</v>
          </cell>
        </row>
        <row r="313">
          <cell r="F313" t="str">
            <v>91653101MAD5EXCE2G</v>
          </cell>
          <cell r="G313">
            <v>65315329524</v>
          </cell>
          <cell r="H313" t="str">
            <v>海利力阿洪·阿布拉</v>
          </cell>
        </row>
        <row r="314">
          <cell r="F314" t="str">
            <v>91653101MA78N2X40X</v>
          </cell>
          <cell r="G314">
            <v>65315310393</v>
          </cell>
          <cell r="H314" t="str">
            <v>塔依尔江·如则</v>
          </cell>
        </row>
        <row r="315">
          <cell r="F315" t="str">
            <v>91653101MA78L781X2</v>
          </cell>
          <cell r="G315">
            <v>65313045914</v>
          </cell>
          <cell r="H315" t="str">
            <v>尤力瓦斯·艾山</v>
          </cell>
        </row>
        <row r="316">
          <cell r="F316" t="str">
            <v>91653101328869674T</v>
          </cell>
          <cell r="G316">
            <v>65314290518</v>
          </cell>
          <cell r="H316" t="str">
            <v>吐尔逊江·买买提热衣木</v>
          </cell>
        </row>
        <row r="317">
          <cell r="F317" t="str">
            <v>91653101580211719B</v>
          </cell>
          <cell r="G317">
            <v>65314296603</v>
          </cell>
          <cell r="H317" t="str">
            <v>图荪·塔吉</v>
          </cell>
        </row>
        <row r="318">
          <cell r="F318" t="str">
            <v>916531003288762090</v>
          </cell>
          <cell r="G318">
            <v>65314285707</v>
          </cell>
          <cell r="H318" t="str">
            <v>吴强</v>
          </cell>
        </row>
        <row r="319">
          <cell r="F319" t="str">
            <v>91653101MA7JMTHD0J</v>
          </cell>
          <cell r="G319">
            <v>65313044478</v>
          </cell>
          <cell r="H319" t="str">
            <v>谢彬彬</v>
          </cell>
        </row>
        <row r="320">
          <cell r="F320" t="str">
            <v>91653101MA7KM5474R</v>
          </cell>
          <cell r="G320">
            <v>65313044477</v>
          </cell>
          <cell r="H320" t="str">
            <v>陈蔡飞</v>
          </cell>
        </row>
        <row r="321">
          <cell r="F321" t="str">
            <v>91653101MAD6DU1EX2</v>
          </cell>
          <cell r="G321">
            <v>65315339571</v>
          </cell>
          <cell r="H321" t="str">
            <v>吴正为</v>
          </cell>
        </row>
        <row r="322">
          <cell r="F322" t="str">
            <v>916531013288649885</v>
          </cell>
          <cell r="G322">
            <v>65314285805</v>
          </cell>
          <cell r="H322" t="str">
            <v>梅方勇</v>
          </cell>
        </row>
        <row r="323">
          <cell r="F323" t="str">
            <v>91653101676321023T</v>
          </cell>
          <cell r="G323">
            <v>65314289040</v>
          </cell>
          <cell r="H323" t="str">
            <v>祁成刚</v>
          </cell>
        </row>
        <row r="324">
          <cell r="F324" t="str">
            <v>91653101MA775BWA95</v>
          </cell>
          <cell r="G324">
            <v>65314293087</v>
          </cell>
          <cell r="H324" t="str">
            <v>尼扎米丁·海力力</v>
          </cell>
        </row>
        <row r="325">
          <cell r="F325" t="str">
            <v>91653101556471828H</v>
          </cell>
          <cell r="G325">
            <v>65314282961</v>
          </cell>
          <cell r="H325" t="str">
            <v>亚森江·阿皮孜</v>
          </cell>
        </row>
        <row r="326">
          <cell r="F326" t="str">
            <v>91653101MADKU0D48M</v>
          </cell>
          <cell r="G326">
            <v>65315362963</v>
          </cell>
          <cell r="H326" t="str">
            <v>苏鹏</v>
          </cell>
        </row>
        <row r="327">
          <cell r="F327" t="str">
            <v>91653101MADAHGCE76</v>
          </cell>
          <cell r="G327">
            <v>65315359226</v>
          </cell>
          <cell r="H327" t="str">
            <v>柳秀玲</v>
          </cell>
        </row>
        <row r="328">
          <cell r="F328" t="str">
            <v>91653101MA7KGC5G08</v>
          </cell>
          <cell r="G328">
            <v>65313081852</v>
          </cell>
          <cell r="H328" t="str">
            <v>袁雪红</v>
          </cell>
        </row>
        <row r="329">
          <cell r="F329" t="str">
            <v>91653101MA77KJCL57</v>
          </cell>
          <cell r="G329">
            <v>65314290402</v>
          </cell>
          <cell r="H329" t="str">
            <v>潘银银</v>
          </cell>
        </row>
        <row r="330">
          <cell r="F330" t="str">
            <v>91653101MA780M3Q9R</v>
          </cell>
          <cell r="G330">
            <v>65314291408</v>
          </cell>
          <cell r="H330" t="str">
            <v>李崇俊</v>
          </cell>
        </row>
        <row r="331">
          <cell r="F331" t="str">
            <v>91653101MA78HL2Y8K</v>
          </cell>
          <cell r="G331">
            <v>65315333442</v>
          </cell>
          <cell r="H331" t="str">
            <v>司马依江·喀斯木</v>
          </cell>
        </row>
        <row r="332">
          <cell r="F332" t="str">
            <v>91653101MA79FLBL9J</v>
          </cell>
          <cell r="G332">
            <v>65650020587</v>
          </cell>
          <cell r="H332" t="str">
            <v>张阿挺</v>
          </cell>
        </row>
        <row r="333">
          <cell r="F333" t="str">
            <v>91653101MA79KGC74D</v>
          </cell>
          <cell r="G333">
            <v>6565025651</v>
          </cell>
          <cell r="H333" t="str">
            <v>张阿挺</v>
          </cell>
        </row>
        <row r="334">
          <cell r="F334" t="str">
            <v>91653100715599475C</v>
          </cell>
          <cell r="G334">
            <v>65314270019</v>
          </cell>
          <cell r="H334" t="str">
            <v>黄坚</v>
          </cell>
        </row>
        <row r="335">
          <cell r="F335" t="str">
            <v>916531013331188837</v>
          </cell>
          <cell r="G335">
            <v>65314291601</v>
          </cell>
          <cell r="H335" t="str">
            <v>艾散江·吐尔孙</v>
          </cell>
        </row>
        <row r="336">
          <cell r="F336" t="str">
            <v>916531015605089371</v>
          </cell>
          <cell r="G336">
            <v>65314281439</v>
          </cell>
          <cell r="H336" t="str">
            <v>聂慧娟</v>
          </cell>
        </row>
        <row r="337">
          <cell r="F337" t="str">
            <v>91653101MACLP6D38D</v>
          </cell>
          <cell r="G337">
            <v>65313229825</v>
          </cell>
          <cell r="H337" t="str">
            <v>牛金涛</v>
          </cell>
        </row>
        <row r="338">
          <cell r="F338" t="str">
            <v>91653101MA795JGRX6</v>
          </cell>
          <cell r="G338">
            <v>65650021201</v>
          </cell>
          <cell r="H338" t="str">
            <v>黄国斌</v>
          </cell>
        </row>
        <row r="339">
          <cell r="F339" t="str">
            <v>91653101MA78JEN134</v>
          </cell>
          <cell r="G339">
            <v>65313034527</v>
          </cell>
          <cell r="H339" t="str">
            <v>李刚</v>
          </cell>
        </row>
        <row r="340">
          <cell r="F340" t="str">
            <v>91653100670248363U</v>
          </cell>
          <cell r="G340">
            <v>65314283450</v>
          </cell>
          <cell r="H340" t="str">
            <v>徐德麟</v>
          </cell>
        </row>
        <row r="341">
          <cell r="F341" t="str">
            <v>91653100313342773Y</v>
          </cell>
          <cell r="G341">
            <v>65314291370</v>
          </cell>
          <cell r="H341" t="str">
            <v>马木提江·阿不都沙拉木</v>
          </cell>
        </row>
        <row r="342">
          <cell r="F342" t="str">
            <v>91653101MA78QNHXXD</v>
          </cell>
          <cell r="G342">
            <v>65315310058</v>
          </cell>
          <cell r="H342" t="str">
            <v>张凯</v>
          </cell>
        </row>
        <row r="343">
          <cell r="F343" t="str">
            <v>916531015688736720</v>
          </cell>
          <cell r="G343">
            <v>65314282512</v>
          </cell>
          <cell r="H343" t="str">
            <v>吐尔洪江·阿布都热依木</v>
          </cell>
        </row>
        <row r="344">
          <cell r="F344" t="str">
            <v>91653101MA7N49H996</v>
          </cell>
          <cell r="G344">
            <v>65315309566</v>
          </cell>
          <cell r="H344" t="str">
            <v>懂嘉靖</v>
          </cell>
        </row>
        <row r="345">
          <cell r="F345" t="str">
            <v>91653101MA7928U367</v>
          </cell>
          <cell r="G345">
            <v>65650022888</v>
          </cell>
          <cell r="H345" t="str">
            <v>马云</v>
          </cell>
        </row>
        <row r="346">
          <cell r="F346" t="str">
            <v>91653101MA77TKWJ8N</v>
          </cell>
          <cell r="G346">
            <v>65650019667</v>
          </cell>
          <cell r="H346" t="str">
            <v>布合力其·拖合提</v>
          </cell>
        </row>
        <row r="347">
          <cell r="F347" t="str">
            <v>91653101MA79GQRG9J</v>
          </cell>
          <cell r="G347">
            <v>65650022435</v>
          </cell>
          <cell r="H347" t="str">
            <v>王景安</v>
          </cell>
        </row>
        <row r="348">
          <cell r="F348" t="str">
            <v>91653101328760302Q</v>
          </cell>
          <cell r="G348">
            <v>65314291537</v>
          </cell>
          <cell r="H348" t="str">
            <v>赵兴财</v>
          </cell>
        </row>
        <row r="349">
          <cell r="F349" t="str">
            <v>91653101MA78NU514K</v>
          </cell>
          <cell r="G349">
            <v>65313037699</v>
          </cell>
          <cell r="H349" t="str">
            <v>朱山</v>
          </cell>
        </row>
        <row r="350">
          <cell r="F350" t="str">
            <v>91653101MA7LJW6P21</v>
          </cell>
          <cell r="G350">
            <v>65313043799</v>
          </cell>
          <cell r="H350" t="str">
            <v>张田田</v>
          </cell>
        </row>
        <row r="351">
          <cell r="F351" t="str">
            <v>91653101MA794WDJ54</v>
          </cell>
          <cell r="G351">
            <v>65314300389</v>
          </cell>
          <cell r="H351" t="str">
            <v>廖能</v>
          </cell>
        </row>
        <row r="352">
          <cell r="F352" t="str">
            <v>91653100MA7ABAEB5T</v>
          </cell>
          <cell r="G352">
            <v>65314299287</v>
          </cell>
          <cell r="H352" t="str">
            <v>刘文雯</v>
          </cell>
        </row>
        <row r="353">
          <cell r="F353" t="str">
            <v>91653101MAC9DEE72L</v>
          </cell>
          <cell r="G353">
            <v>65313113696</v>
          </cell>
          <cell r="H353" t="str">
            <v>杨六一</v>
          </cell>
        </row>
        <row r="354">
          <cell r="F354" t="str">
            <v>91653101MA79KN4Q89</v>
          </cell>
          <cell r="G354">
            <v>65314217506</v>
          </cell>
          <cell r="H354" t="str">
            <v>叶尔江·哈孜太</v>
          </cell>
        </row>
        <row r="355">
          <cell r="F355" t="str">
            <v>91653100MA7AB2T33N</v>
          </cell>
          <cell r="G355">
            <v>65314295629</v>
          </cell>
          <cell r="H355" t="str">
            <v>荣峰</v>
          </cell>
        </row>
        <row r="356">
          <cell r="F356" t="str">
            <v>91659003MABKYY2B6X</v>
          </cell>
          <cell r="G356">
            <v>65315315753</v>
          </cell>
          <cell r="H356" t="str">
            <v>曾庆华</v>
          </cell>
        </row>
        <row r="357">
          <cell r="F357" t="str">
            <v>91653101MA78CLYH55</v>
          </cell>
          <cell r="G357">
            <v>65314295287</v>
          </cell>
          <cell r="H357" t="str">
            <v>潘东</v>
          </cell>
        </row>
        <row r="358">
          <cell r="F358" t="str">
            <v>91653101MA7F2JXF90</v>
          </cell>
          <cell r="G358">
            <v>65313052613</v>
          </cell>
          <cell r="H358" t="str">
            <v>刘军</v>
          </cell>
        </row>
        <row r="359">
          <cell r="F359" t="str">
            <v>91653100MA78M1CF97</v>
          </cell>
          <cell r="G359">
            <v>65315337383</v>
          </cell>
          <cell r="H359" t="str">
            <v>刘献荣</v>
          </cell>
        </row>
        <row r="360">
          <cell r="F360" t="str">
            <v>91653101MABJJP7X06</v>
          </cell>
          <cell r="G360">
            <v>65313037320</v>
          </cell>
          <cell r="H360" t="str">
            <v>司玉龙</v>
          </cell>
        </row>
        <row r="361">
          <cell r="F361" t="str">
            <v>91653100726950646A</v>
          </cell>
          <cell r="G361">
            <v>65314270323</v>
          </cell>
          <cell r="H361" t="str">
            <v>张强</v>
          </cell>
        </row>
        <row r="362">
          <cell r="F362" t="str">
            <v>91653101MA776C888D</v>
          </cell>
          <cell r="G362">
            <v>65314285089</v>
          </cell>
          <cell r="H362" t="str">
            <v>张强</v>
          </cell>
        </row>
        <row r="363">
          <cell r="F363" t="str">
            <v>91653101333040641C</v>
          </cell>
          <cell r="G363">
            <v>65314291331</v>
          </cell>
          <cell r="H363" t="str">
            <v>张婷婷</v>
          </cell>
        </row>
        <row r="364">
          <cell r="F364" t="str">
            <v>9165310132890939XD</v>
          </cell>
          <cell r="G364">
            <v>65314291338</v>
          </cell>
          <cell r="H364" t="str">
            <v>张强</v>
          </cell>
        </row>
        <row r="365">
          <cell r="F365" t="str">
            <v>91653100333041038P</v>
          </cell>
          <cell r="G365">
            <v>65314291333</v>
          </cell>
          <cell r="H365" t="str">
            <v>张强</v>
          </cell>
        </row>
        <row r="366">
          <cell r="F366" t="str">
            <v>91653101MA776EFP70</v>
          </cell>
          <cell r="G366">
            <v>65314296614</v>
          </cell>
          <cell r="H366" t="str">
            <v>张强</v>
          </cell>
        </row>
        <row r="367">
          <cell r="F367" t="str">
            <v>91653101MA78J7MXX9</v>
          </cell>
          <cell r="G367">
            <v>65314296609</v>
          </cell>
          <cell r="H367" t="str">
            <v>张强</v>
          </cell>
        </row>
        <row r="368">
          <cell r="F368" t="str">
            <v>9165310133304110XR</v>
          </cell>
          <cell r="G368">
            <v>65314291335</v>
          </cell>
          <cell r="H368" t="str">
            <v>张强</v>
          </cell>
        </row>
        <row r="369">
          <cell r="F369" t="str">
            <v>91653101MA794DWC7W</v>
          </cell>
          <cell r="G369">
            <v>65313033510</v>
          </cell>
          <cell r="H369" t="str">
            <v>张婷婷</v>
          </cell>
        </row>
        <row r="370">
          <cell r="F370" t="str">
            <v>91653101MA7905W13C</v>
          </cell>
          <cell r="G370">
            <v>65313033466</v>
          </cell>
          <cell r="H370" t="str">
            <v>张强</v>
          </cell>
        </row>
        <row r="371">
          <cell r="F371" t="str">
            <v>91653101MA7954YJ88</v>
          </cell>
          <cell r="G371">
            <v>65313034092</v>
          </cell>
          <cell r="H371" t="str">
            <v>蔺惜静</v>
          </cell>
        </row>
        <row r="372">
          <cell r="F372" t="str">
            <v>91653101MA7N3M058D</v>
          </cell>
          <cell r="G372">
            <v>65313103780</v>
          </cell>
          <cell r="H372" t="str">
            <v>张婷婷</v>
          </cell>
        </row>
        <row r="373">
          <cell r="F373" t="str">
            <v>91653101MAC683E561</v>
          </cell>
          <cell r="G373">
            <v>65313080995</v>
          </cell>
          <cell r="H373" t="str">
            <v>蔺惜静</v>
          </cell>
        </row>
        <row r="374">
          <cell r="F374" t="str">
            <v>91653101MABJK33436</v>
          </cell>
          <cell r="G374">
            <v>65313067724</v>
          </cell>
          <cell r="H374" t="str">
            <v>蔺惜静</v>
          </cell>
        </row>
        <row r="375">
          <cell r="F375" t="str">
            <v>91653101MABT710N2X</v>
          </cell>
          <cell r="G375">
            <v>65313227628</v>
          </cell>
          <cell r="H375" t="str">
            <v>张婷婷</v>
          </cell>
        </row>
        <row r="376">
          <cell r="F376" t="str">
            <v>9165310109861064XL</v>
          </cell>
          <cell r="G376">
            <v>65313048560</v>
          </cell>
          <cell r="H376" t="str">
            <v>张强</v>
          </cell>
        </row>
        <row r="377">
          <cell r="F377" t="str">
            <v>916531017108252263</v>
          </cell>
          <cell r="G377">
            <v>65314270023</v>
          </cell>
          <cell r="H377" t="str">
            <v>张强</v>
          </cell>
        </row>
        <row r="378">
          <cell r="F378" t="str">
            <v>91653101328918392A</v>
          </cell>
          <cell r="G378">
            <v>65314285971</v>
          </cell>
          <cell r="H378" t="str">
            <v>艾克拜·色依提</v>
          </cell>
        </row>
        <row r="379">
          <cell r="F379" t="str">
            <v>91653100MA78MFWNXC</v>
          </cell>
          <cell r="G379">
            <v>65313097527</v>
          </cell>
          <cell r="H379" t="str">
            <v>葛学刚</v>
          </cell>
        </row>
        <row r="380">
          <cell r="F380" t="str">
            <v>91653101MA776K3C0Y</v>
          </cell>
          <cell r="G380">
            <v>65314291874</v>
          </cell>
          <cell r="H380" t="str">
            <v>吴淑莉</v>
          </cell>
        </row>
        <row r="381">
          <cell r="F381" t="str">
            <v>91653101595936106M</v>
          </cell>
          <cell r="G381">
            <v>65314292266</v>
          </cell>
          <cell r="H381" t="str">
            <v>高志鹏</v>
          </cell>
        </row>
        <row r="382">
          <cell r="F382" t="str">
            <v>916531017422063908</v>
          </cell>
          <cell r="G382">
            <v>65314270041</v>
          </cell>
          <cell r="H382" t="str">
            <v>赵兴财</v>
          </cell>
        </row>
        <row r="383">
          <cell r="F383" t="str">
            <v>91653101MACYFHW608</v>
          </cell>
          <cell r="G383">
            <v>65315348564</v>
          </cell>
          <cell r="H383" t="str">
            <v>买买提依明·阿孜</v>
          </cell>
        </row>
        <row r="384">
          <cell r="F384" t="str">
            <v>91653101754582983R</v>
          </cell>
          <cell r="G384">
            <v>65314175558</v>
          </cell>
          <cell r="H384" t="str">
            <v>依马木江·莫合麦提</v>
          </cell>
        </row>
        <row r="385">
          <cell r="F385" t="str">
            <v>91653101MACJ6UN822</v>
          </cell>
          <cell r="G385">
            <v>65313221248</v>
          </cell>
          <cell r="H385" t="str">
            <v>米尔卡米力·阿不都苏甫</v>
          </cell>
        </row>
        <row r="386">
          <cell r="F386" t="str">
            <v>91653101MA78JPL453</v>
          </cell>
          <cell r="G386">
            <v>65314296509</v>
          </cell>
          <cell r="H386" t="str">
            <v>刘飞虎</v>
          </cell>
        </row>
        <row r="387">
          <cell r="F387" t="str">
            <v>91653101MA7MWMW161</v>
          </cell>
          <cell r="G387">
            <v>65313054659</v>
          </cell>
          <cell r="H387" t="str">
            <v>钱焕新</v>
          </cell>
        </row>
        <row r="388">
          <cell r="F388" t="str">
            <v>91653101MAD071WD1R</v>
          </cell>
          <cell r="G388">
            <v>65314282041</v>
          </cell>
          <cell r="H388" t="str">
            <v>阿迪力江·玉素甫</v>
          </cell>
        </row>
        <row r="389">
          <cell r="F389" t="str">
            <v>91653101MACP2EUYXQ</v>
          </cell>
          <cell r="G389">
            <v>65315300868</v>
          </cell>
          <cell r="H389" t="str">
            <v>吴凤琼</v>
          </cell>
        </row>
        <row r="390">
          <cell r="F390" t="str">
            <v>91653101MACW66R333</v>
          </cell>
          <cell r="G390">
            <v>65315315742</v>
          </cell>
          <cell r="H390" t="str">
            <v>乔丛丹</v>
          </cell>
        </row>
        <row r="391">
          <cell r="F391" t="str">
            <v>91653101MA794WL27H</v>
          </cell>
          <cell r="G391">
            <v>65314300430</v>
          </cell>
          <cell r="H391" t="str">
            <v>刘远旺</v>
          </cell>
        </row>
        <row r="392">
          <cell r="F392" t="str">
            <v>91653101MACRDX6378</v>
          </cell>
          <cell r="G392">
            <v>65315351730</v>
          </cell>
          <cell r="H392" t="str">
            <v>溥琳思阳</v>
          </cell>
        </row>
        <row r="393">
          <cell r="F393" t="str">
            <v>91659003MA78WR8KXN</v>
          </cell>
          <cell r="G393">
            <v>65315341868</v>
          </cell>
          <cell r="H393" t="str">
            <v>努尔迪拉·努尔麦麦提</v>
          </cell>
        </row>
        <row r="394">
          <cell r="F394" t="str">
            <v>91653101091934457Y</v>
          </cell>
          <cell r="G394">
            <v>65314291391</v>
          </cell>
          <cell r="H394" t="str">
            <v>廖清虎</v>
          </cell>
        </row>
        <row r="395">
          <cell r="F395" t="str">
            <v>91653101MACFHFHM40</v>
          </cell>
          <cell r="G395">
            <v>65315315119</v>
          </cell>
          <cell r="H395" t="str">
            <v>焦裕刚</v>
          </cell>
        </row>
        <row r="396">
          <cell r="F396" t="str">
            <v>91653101MACD80HL4P</v>
          </cell>
          <cell r="G396">
            <v>65313105592</v>
          </cell>
          <cell r="H396" t="str">
            <v>托合提·阿拉瓦尔迪</v>
          </cell>
        </row>
        <row r="397">
          <cell r="F397" t="str">
            <v>91653101MAD2L11T3X</v>
          </cell>
          <cell r="G397">
            <v>65315344653</v>
          </cell>
          <cell r="H397" t="str">
            <v>努尔迪拉·努尔麦麦提</v>
          </cell>
        </row>
        <row r="398">
          <cell r="F398" t="str">
            <v>916531007611404119</v>
          </cell>
          <cell r="G398" t="str">
            <v>653144634871</v>
          </cell>
          <cell r="H398" t="str">
            <v>杨益</v>
          </cell>
        </row>
        <row r="399">
          <cell r="F399" t="str">
            <v>91653101742231510E</v>
          </cell>
          <cell r="G399">
            <v>65314270331</v>
          </cell>
          <cell r="H399" t="str">
            <v>张晓峰</v>
          </cell>
        </row>
        <row r="400">
          <cell r="F400" t="str">
            <v>91653101MA78C3CFXC</v>
          </cell>
          <cell r="G400">
            <v>65314296843</v>
          </cell>
          <cell r="H400" t="str">
            <v>依明江·买买提</v>
          </cell>
        </row>
        <row r="401">
          <cell r="F401" t="str">
            <v>91653101MABRKWEFX7</v>
          </cell>
          <cell r="G401">
            <v>65313080467</v>
          </cell>
          <cell r="H401" t="str">
            <v>周军平</v>
          </cell>
        </row>
        <row r="402">
          <cell r="F402" t="str">
            <v>91653101MA78WDB152</v>
          </cell>
          <cell r="G402">
            <v>65314299329</v>
          </cell>
          <cell r="H402" t="str">
            <v>蒋佳茹</v>
          </cell>
        </row>
        <row r="403">
          <cell r="F403" t="str">
            <v>91653100MA78KAT326</v>
          </cell>
          <cell r="G403">
            <v>65315355157</v>
          </cell>
          <cell r="H403" t="str">
            <v>王子奇</v>
          </cell>
        </row>
        <row r="404">
          <cell r="F404" t="str">
            <v>916531017637744343</v>
          </cell>
          <cell r="G404">
            <v>65314173262</v>
          </cell>
          <cell r="H404" t="str">
            <v>张丽萍</v>
          </cell>
        </row>
        <row r="405">
          <cell r="F405" t="str">
            <v>91653101MA776BLX2D</v>
          </cell>
          <cell r="G405">
            <v>65314286254</v>
          </cell>
          <cell r="H405" t="str">
            <v>李斌</v>
          </cell>
        </row>
        <row r="406">
          <cell r="F406" t="str">
            <v>91653101MA79LB8U9E</v>
          </cell>
          <cell r="G406">
            <v>65313034084</v>
          </cell>
          <cell r="H406" t="str">
            <v>吉香</v>
          </cell>
        </row>
        <row r="407">
          <cell r="F407" t="str">
            <v>91653101MAD7T9AK7B</v>
          </cell>
          <cell r="G407">
            <v>65315336879</v>
          </cell>
          <cell r="H407" t="str">
            <v>许振兴</v>
          </cell>
        </row>
        <row r="408">
          <cell r="F408" t="str">
            <v>91653101MA77PH9N4W</v>
          </cell>
          <cell r="G408">
            <v>65314290094</v>
          </cell>
          <cell r="H408" t="str">
            <v>靳栋梁</v>
          </cell>
        </row>
        <row r="409">
          <cell r="F409" t="str">
            <v>91653101MA77F2EB2D</v>
          </cell>
          <cell r="G409" t="str">
            <v>653147323516</v>
          </cell>
          <cell r="H409" t="str">
            <v>黄海荣</v>
          </cell>
        </row>
        <row r="410">
          <cell r="F410" t="str">
            <v>91653101230002968N</v>
          </cell>
          <cell r="G410">
            <v>65314175664</v>
          </cell>
          <cell r="H410" t="str">
            <v>张国庆</v>
          </cell>
        </row>
        <row r="411">
          <cell r="F411" t="str">
            <v>91653101MACMBY1F00</v>
          </cell>
          <cell r="G411">
            <v>65313226478</v>
          </cell>
          <cell r="H411" t="str">
            <v>麦麦提艾力·麦麦提</v>
          </cell>
        </row>
        <row r="412">
          <cell r="F412" t="str">
            <v>91653101556467570G</v>
          </cell>
          <cell r="G412">
            <v>65314281546</v>
          </cell>
          <cell r="H412" t="str">
            <v>于少娟</v>
          </cell>
        </row>
        <row r="413">
          <cell r="F413" t="str">
            <v>91653101328863635E</v>
          </cell>
          <cell r="G413">
            <v>65314291778</v>
          </cell>
          <cell r="H413" t="str">
            <v>于少娟</v>
          </cell>
        </row>
        <row r="414">
          <cell r="F414" t="str">
            <v>91653101MABTL7NN1P</v>
          </cell>
          <cell r="G414">
            <v>65315323700</v>
          </cell>
          <cell r="H414" t="str">
            <v>朱森良</v>
          </cell>
        </row>
        <row r="415">
          <cell r="F415" t="str">
            <v>91653101MA7M71WT18</v>
          </cell>
          <cell r="G415">
            <v>65313054903</v>
          </cell>
          <cell r="H415" t="str">
            <v>黄孟春</v>
          </cell>
        </row>
        <row r="416">
          <cell r="F416" t="str">
            <v>91653101MA77DNEM9E</v>
          </cell>
          <cell r="G416">
            <v>65315324325</v>
          </cell>
          <cell r="H416" t="str">
            <v>许燕</v>
          </cell>
        </row>
        <row r="417">
          <cell r="F417" t="str">
            <v>91653101MA78T64H6U</v>
          </cell>
          <cell r="G417">
            <v>65314299283</v>
          </cell>
          <cell r="H417" t="str">
            <v>张立</v>
          </cell>
        </row>
        <row r="418">
          <cell r="F418" t="str">
            <v>91653101MA78RAEW2Q</v>
          </cell>
          <cell r="G418">
            <v>65314298289</v>
          </cell>
          <cell r="H418" t="str">
            <v>钱广峰</v>
          </cell>
        </row>
        <row r="419">
          <cell r="F419" t="str">
            <v>91653101MACBDAYW5N</v>
          </cell>
          <cell r="G419">
            <v>65313103657</v>
          </cell>
          <cell r="H419" t="str">
            <v>曹慧茹</v>
          </cell>
        </row>
        <row r="420">
          <cell r="F420" t="str">
            <v>91653101MA785GP4X7</v>
          </cell>
          <cell r="G420">
            <v>65314299221</v>
          </cell>
          <cell r="H420" t="str">
            <v>陈桂连</v>
          </cell>
        </row>
        <row r="421">
          <cell r="F421" t="str">
            <v>91653101MABJK0DP0K</v>
          </cell>
          <cell r="G421">
            <v>65313053967</v>
          </cell>
          <cell r="H421" t="str">
            <v>夏永强</v>
          </cell>
        </row>
        <row r="422">
          <cell r="F422" t="str">
            <v>91653101MAD73HU78A</v>
          </cell>
          <cell r="G422">
            <v>65315335465</v>
          </cell>
          <cell r="H422" t="str">
            <v>赵伟</v>
          </cell>
        </row>
        <row r="423">
          <cell r="F423" t="str">
            <v>91653101MA776RXX2M</v>
          </cell>
          <cell r="G423">
            <v>65314291373</v>
          </cell>
          <cell r="H423" t="str">
            <v>赵娣</v>
          </cell>
        </row>
        <row r="424">
          <cell r="F424" t="str">
            <v>91653101MAD7QGL49X</v>
          </cell>
          <cell r="G424">
            <v>65315345582</v>
          </cell>
          <cell r="H424" t="str">
            <v>文春生</v>
          </cell>
        </row>
        <row r="425">
          <cell r="F425" t="str">
            <v>91653101MA79L7T490</v>
          </cell>
          <cell r="G425">
            <v>65313053717</v>
          </cell>
          <cell r="H425" t="str">
            <v>王生龙</v>
          </cell>
        </row>
        <row r="426">
          <cell r="F426" t="str">
            <v>91653101MA791UHF6C</v>
          </cell>
          <cell r="G426">
            <v>65314300372</v>
          </cell>
          <cell r="H426" t="str">
            <v>文春生</v>
          </cell>
        </row>
        <row r="427">
          <cell r="F427" t="str">
            <v>91653101MA77UJMD8A</v>
          </cell>
          <cell r="G427">
            <v>65314290582</v>
          </cell>
          <cell r="H427" t="str">
            <v>蒋刘莉</v>
          </cell>
        </row>
        <row r="428">
          <cell r="F428" t="str">
            <v>91653101MA78DEYB22</v>
          </cell>
          <cell r="G428">
            <v>65314293874</v>
          </cell>
          <cell r="H428" t="str">
            <v>师玉虎</v>
          </cell>
        </row>
        <row r="429">
          <cell r="F429" t="str">
            <v>91653101MA77D8F12L</v>
          </cell>
          <cell r="G429">
            <v>65314292320</v>
          </cell>
          <cell r="H429" t="str">
            <v>李宏程</v>
          </cell>
        </row>
        <row r="430">
          <cell r="F430" t="str">
            <v>91653101MA7AAREJ1Q</v>
          </cell>
          <cell r="G430">
            <v>65314299544</v>
          </cell>
          <cell r="H430" t="str">
            <v>张振军</v>
          </cell>
        </row>
        <row r="431">
          <cell r="F431" t="str">
            <v>91653101065506707A</v>
          </cell>
          <cell r="G431">
            <v>65314297260</v>
          </cell>
          <cell r="H431" t="str">
            <v>夏孟</v>
          </cell>
        </row>
        <row r="432">
          <cell r="F432" t="str">
            <v>91653101MACF4FER5H</v>
          </cell>
          <cell r="G432">
            <v>65315331043</v>
          </cell>
          <cell r="H432" t="str">
            <v>苏红桃</v>
          </cell>
        </row>
        <row r="433">
          <cell r="F433" t="str">
            <v>91653101MA79F5XDX3</v>
          </cell>
          <cell r="G433">
            <v>65650019259</v>
          </cell>
          <cell r="H433" t="str">
            <v>任军昂</v>
          </cell>
        </row>
        <row r="434">
          <cell r="F434" t="str">
            <v>91653101MACYHA1A8Q</v>
          </cell>
          <cell r="G434">
            <v>65315330581</v>
          </cell>
          <cell r="H434" t="str">
            <v>饶志远</v>
          </cell>
        </row>
        <row r="435">
          <cell r="F435" t="str">
            <v>91653100560521875P</v>
          </cell>
          <cell r="G435">
            <v>65314175874</v>
          </cell>
          <cell r="H435" t="str">
            <v>阿不都·达吾提</v>
          </cell>
        </row>
        <row r="436">
          <cell r="F436" t="str">
            <v>91653101MA776XH15T</v>
          </cell>
          <cell r="G436">
            <v>65314284448</v>
          </cell>
          <cell r="H436" t="str">
            <v>李小亮</v>
          </cell>
        </row>
        <row r="437">
          <cell r="F437" t="str">
            <v>91653101333122380X</v>
          </cell>
          <cell r="G437">
            <v>65314286181</v>
          </cell>
          <cell r="H437" t="str">
            <v>杨维军</v>
          </cell>
        </row>
        <row r="438">
          <cell r="F438" t="str">
            <v>91653101MAD4KX2KXL</v>
          </cell>
          <cell r="G438">
            <v>65315330678</v>
          </cell>
          <cell r="H438" t="str">
            <v>赵怀震</v>
          </cell>
        </row>
        <row r="439">
          <cell r="F439" t="str">
            <v>91653101MA777JF79A</v>
          </cell>
          <cell r="G439">
            <v>65314292239</v>
          </cell>
          <cell r="H439" t="str">
            <v>仝旭山</v>
          </cell>
        </row>
        <row r="440">
          <cell r="F440" t="str">
            <v>916531010965736110</v>
          </cell>
          <cell r="G440">
            <v>65314285115</v>
          </cell>
          <cell r="H440" t="str">
            <v>宋蓉</v>
          </cell>
        </row>
        <row r="441">
          <cell r="F441" t="str">
            <v>91653101MA789H5A66</v>
          </cell>
          <cell r="G441">
            <v>65314293607</v>
          </cell>
          <cell r="H441" t="str">
            <v>肖屏</v>
          </cell>
        </row>
        <row r="442">
          <cell r="F442" t="str">
            <v>91653101072206497A</v>
          </cell>
          <cell r="G442">
            <v>65314291862</v>
          </cell>
          <cell r="H442" t="str">
            <v>楼天霞</v>
          </cell>
        </row>
        <row r="443">
          <cell r="F443" t="str">
            <v>91653101MA7AAW81XH</v>
          </cell>
          <cell r="G443">
            <v>65314299832</v>
          </cell>
          <cell r="H443" t="str">
            <v>李伟豪</v>
          </cell>
        </row>
        <row r="444">
          <cell r="F444" t="str">
            <v>91653101MA785MJF89</v>
          </cell>
          <cell r="G444">
            <v>65314297199</v>
          </cell>
          <cell r="H444" t="str">
            <v>杨明君</v>
          </cell>
        </row>
        <row r="445">
          <cell r="F445" t="str">
            <v>91653101MA77G59UXJ</v>
          </cell>
          <cell r="G445">
            <v>65314292100</v>
          </cell>
          <cell r="H445" t="str">
            <v>胡小燕</v>
          </cell>
        </row>
        <row r="446">
          <cell r="F446" t="str">
            <v>91653101MACCM01E0C</v>
          </cell>
          <cell r="G446">
            <v>65313113608</v>
          </cell>
          <cell r="H446" t="str">
            <v>蒋雪雁</v>
          </cell>
        </row>
        <row r="447">
          <cell r="F447" t="str">
            <v>91653101MA7ABC0A31</v>
          </cell>
          <cell r="G447">
            <v>65313105012</v>
          </cell>
          <cell r="H447" t="str">
            <v>张伟</v>
          </cell>
        </row>
        <row r="448">
          <cell r="F448" t="str">
            <v>91653101MABU3JAJ1X</v>
          </cell>
          <cell r="G448">
            <v>65313094253</v>
          </cell>
          <cell r="H448" t="str">
            <v>姬琪</v>
          </cell>
        </row>
        <row r="449">
          <cell r="F449" t="str">
            <v>91653101MACBYQCR2W</v>
          </cell>
          <cell r="G449">
            <v>65313100756</v>
          </cell>
          <cell r="H449" t="str">
            <v>白银峰</v>
          </cell>
        </row>
        <row r="450">
          <cell r="F450" t="str">
            <v>91653101MABN1CCC08</v>
          </cell>
          <cell r="G450">
            <v>65315302311</v>
          </cell>
          <cell r="H450" t="str">
            <v>钟远亮</v>
          </cell>
        </row>
        <row r="451">
          <cell r="F451" t="str">
            <v>91653101MAD0F2G184</v>
          </cell>
          <cell r="G451">
            <v>65315316045</v>
          </cell>
          <cell r="H451" t="str">
            <v>任家凯</v>
          </cell>
        </row>
        <row r="452">
          <cell r="F452" t="str">
            <v>91653101MAD13UY494</v>
          </cell>
          <cell r="G452">
            <v>65315317036</v>
          </cell>
          <cell r="H452" t="str">
            <v>任家凯</v>
          </cell>
        </row>
        <row r="453">
          <cell r="F453" t="str">
            <v>91653101MACQG4PQ2Y</v>
          </cell>
          <cell r="G453">
            <v>65315311738</v>
          </cell>
          <cell r="H453" t="str">
            <v>刘萧</v>
          </cell>
        </row>
        <row r="454">
          <cell r="F454" t="str">
            <v>91659003MABKYPA29Q</v>
          </cell>
          <cell r="G454">
            <v>65315315576</v>
          </cell>
          <cell r="H454" t="str">
            <v>罗依胜</v>
          </cell>
        </row>
        <row r="455">
          <cell r="F455" t="str">
            <v>91653101MAC6LBB17M</v>
          </cell>
          <cell r="G455" t="str">
            <v>653142189759</v>
          </cell>
          <cell r="H455" t="str">
            <v>董春来</v>
          </cell>
        </row>
        <row r="456">
          <cell r="F456" t="str">
            <v>91653101MACMWAJ36R</v>
          </cell>
          <cell r="G456">
            <v>65315333615</v>
          </cell>
          <cell r="H456" t="str">
            <v>宋开凤</v>
          </cell>
        </row>
        <row r="457">
          <cell r="F457" t="str">
            <v>91653101MAD43TW460</v>
          </cell>
          <cell r="G457">
            <v>65315333630</v>
          </cell>
          <cell r="H457" t="str">
            <v>任家凯</v>
          </cell>
        </row>
        <row r="458">
          <cell r="F458" t="str">
            <v>91653101MAD14HFQ80</v>
          </cell>
          <cell r="G458">
            <v>65315324164</v>
          </cell>
          <cell r="H458" t="str">
            <v>任家凯</v>
          </cell>
        </row>
        <row r="459">
          <cell r="F459" t="str">
            <v>91653101MA77FW97XC</v>
          </cell>
          <cell r="G459">
            <v>65314292033</v>
          </cell>
          <cell r="H459" t="str">
            <v>李玉玲</v>
          </cell>
        </row>
        <row r="460">
          <cell r="F460" t="str">
            <v>91653101MAD0BHU08Y</v>
          </cell>
          <cell r="G460">
            <v>65315324178</v>
          </cell>
          <cell r="H460" t="str">
            <v>任家凯</v>
          </cell>
        </row>
        <row r="461">
          <cell r="F461" t="str">
            <v>91653101MAD9JM846B</v>
          </cell>
          <cell r="G461">
            <v>65315359280</v>
          </cell>
          <cell r="H461" t="str">
            <v>樊非凡</v>
          </cell>
        </row>
        <row r="462">
          <cell r="F462" t="str">
            <v>91653101MA78DN5N03</v>
          </cell>
          <cell r="G462">
            <v>65650014432</v>
          </cell>
          <cell r="H462" t="str">
            <v>钱英俊</v>
          </cell>
        </row>
        <row r="463">
          <cell r="F463" t="str">
            <v>91653101MADF3HN97H</v>
          </cell>
          <cell r="G463">
            <v>65315362977</v>
          </cell>
          <cell r="H463" t="str">
            <v>黄东</v>
          </cell>
        </row>
        <row r="464">
          <cell r="F464" t="str">
            <v>91653101MABMNE3G0P</v>
          </cell>
          <cell r="G464">
            <v>65315308651</v>
          </cell>
          <cell r="H464" t="str">
            <v>陈林</v>
          </cell>
        </row>
        <row r="465">
          <cell r="F465" t="str">
            <v>91653101MABP3Q8B82</v>
          </cell>
          <cell r="G465">
            <v>65313115069</v>
          </cell>
          <cell r="H465" t="str">
            <v>赵长江</v>
          </cell>
        </row>
        <row r="466">
          <cell r="F466" t="str">
            <v>91653101MA775MBDXX</v>
          </cell>
          <cell r="G466">
            <v>65314299185</v>
          </cell>
          <cell r="H466" t="str">
            <v>陈少林</v>
          </cell>
        </row>
        <row r="467">
          <cell r="F467" t="str">
            <v>91653101MA7ABUD70T</v>
          </cell>
          <cell r="G467">
            <v>65314296513</v>
          </cell>
          <cell r="H467" t="str">
            <v>董志浦</v>
          </cell>
        </row>
        <row r="468">
          <cell r="F468" t="str">
            <v>91653101MA78UKHC1N</v>
          </cell>
          <cell r="G468">
            <v>65314299587</v>
          </cell>
          <cell r="H468" t="str">
            <v>屈桂生</v>
          </cell>
        </row>
        <row r="469">
          <cell r="F469" t="str">
            <v>91653101729187236Q</v>
          </cell>
          <cell r="G469">
            <v>65315337025</v>
          </cell>
          <cell r="H469" t="str">
            <v>王强</v>
          </cell>
        </row>
        <row r="470">
          <cell r="F470" t="str">
            <v>91653101MA77WW964J</v>
          </cell>
          <cell r="G470">
            <v>65314290298</v>
          </cell>
          <cell r="H470" t="str">
            <v>王强</v>
          </cell>
        </row>
        <row r="471">
          <cell r="F471" t="str">
            <v>916531017344476459</v>
          </cell>
          <cell r="G471">
            <v>65314280163</v>
          </cell>
          <cell r="H471" t="str">
            <v>杨玉芹</v>
          </cell>
        </row>
        <row r="472">
          <cell r="F472" t="str">
            <v>91653101MABRADBNXB</v>
          </cell>
          <cell r="G472">
            <v>65313065523</v>
          </cell>
          <cell r="H472" t="str">
            <v>肖莉娟</v>
          </cell>
        </row>
        <row r="473">
          <cell r="F473" t="str">
            <v>91653101MA790EMW81</v>
          </cell>
          <cell r="G473">
            <v>65314299557</v>
          </cell>
          <cell r="H473" t="str">
            <v>马晓丽</v>
          </cell>
        </row>
        <row r="474">
          <cell r="F474" t="str">
            <v>916531010853991790</v>
          </cell>
          <cell r="G474">
            <v>65314286394</v>
          </cell>
          <cell r="H474" t="str">
            <v>张玲</v>
          </cell>
        </row>
        <row r="475">
          <cell r="F475" t="str">
            <v>91653101MA78N3MD7N</v>
          </cell>
          <cell r="G475">
            <v>65313037370</v>
          </cell>
          <cell r="H475" t="str">
            <v>徐明圣</v>
          </cell>
        </row>
        <row r="476">
          <cell r="F476" t="str">
            <v>91653101MA78TAYP39</v>
          </cell>
          <cell r="G476">
            <v>65313095927</v>
          </cell>
          <cell r="H476" t="str">
            <v>库尔班江·亚米古尔</v>
          </cell>
        </row>
        <row r="477">
          <cell r="F477" t="str">
            <v>916531013330248011</v>
          </cell>
          <cell r="G477">
            <v>65314296747</v>
          </cell>
          <cell r="H477" t="str">
            <v>周琳</v>
          </cell>
        </row>
        <row r="478">
          <cell r="F478" t="str">
            <v>91659003MACYBHX9XX</v>
          </cell>
          <cell r="G478">
            <v>65315366297</v>
          </cell>
          <cell r="H478" t="str">
            <v>陈致葉</v>
          </cell>
        </row>
        <row r="479">
          <cell r="F479" t="str">
            <v>91653101MA784F4U0A</v>
          </cell>
          <cell r="G479">
            <v>65314294248</v>
          </cell>
          <cell r="H479" t="str">
            <v>叶文成</v>
          </cell>
        </row>
        <row r="480">
          <cell r="F480" t="str">
            <v>91653101MA78NYFHX0</v>
          </cell>
          <cell r="G480">
            <v>65314297257</v>
          </cell>
          <cell r="H480" t="str">
            <v>曾义博</v>
          </cell>
        </row>
        <row r="481">
          <cell r="F481" t="str">
            <v>91653101MA78NTXA3T</v>
          </cell>
          <cell r="G481">
            <v>65314298566</v>
          </cell>
          <cell r="H481" t="str">
            <v>翟苏生</v>
          </cell>
        </row>
        <row r="482">
          <cell r="F482" t="str">
            <v>91653101MA789CBD54</v>
          </cell>
          <cell r="G482">
            <v>65313081010</v>
          </cell>
          <cell r="H482" t="str">
            <v>李高涛</v>
          </cell>
        </row>
        <row r="483">
          <cell r="F483" t="str">
            <v>91653101MADENPCT0G</v>
          </cell>
          <cell r="G483">
            <v>65315348089</v>
          </cell>
          <cell r="H483" t="str">
            <v>田发平</v>
          </cell>
        </row>
        <row r="484">
          <cell r="F484" t="str">
            <v>91653101MABTAWL76N</v>
          </cell>
          <cell r="G484">
            <v>65313114814</v>
          </cell>
          <cell r="H484" t="str">
            <v>安大全</v>
          </cell>
        </row>
        <row r="485">
          <cell r="F485" t="str">
            <v>91653101MA7GUUGB1E</v>
          </cell>
          <cell r="G485">
            <v>65313036941</v>
          </cell>
          <cell r="H485" t="str">
            <v>胡菊英</v>
          </cell>
        </row>
        <row r="486">
          <cell r="F486" t="str">
            <v>91653101572515245L</v>
          </cell>
          <cell r="G486">
            <v>65314289277</v>
          </cell>
          <cell r="H486" t="str">
            <v>程相军</v>
          </cell>
        </row>
        <row r="487">
          <cell r="F487" t="str">
            <v>91653101MA77TLN24Y</v>
          </cell>
          <cell r="G487">
            <v>65314291445</v>
          </cell>
          <cell r="H487" t="str">
            <v>周开彬</v>
          </cell>
        </row>
        <row r="488">
          <cell r="F488" t="str">
            <v>91653101MA78WMEB0P</v>
          </cell>
          <cell r="G488">
            <v>65314299207</v>
          </cell>
          <cell r="H488" t="str">
            <v>叶豪飞</v>
          </cell>
        </row>
        <row r="489">
          <cell r="F489" t="str">
            <v>91653101MA7N1BYN0Q</v>
          </cell>
          <cell r="G489">
            <v>65315316390</v>
          </cell>
          <cell r="H489" t="str">
            <v>郭长青</v>
          </cell>
        </row>
        <row r="490">
          <cell r="F490" t="str">
            <v>91653100099512259L</v>
          </cell>
          <cell r="G490">
            <v>65314289347</v>
          </cell>
          <cell r="H490" t="str">
            <v>林丽</v>
          </cell>
        </row>
        <row r="491">
          <cell r="F491" t="str">
            <v>91653101726948597D</v>
          </cell>
          <cell r="G491">
            <v>65314170271</v>
          </cell>
          <cell r="H491" t="str">
            <v>朱爱民</v>
          </cell>
        </row>
        <row r="492">
          <cell r="F492" t="str">
            <v>91653101MADH22L14M</v>
          </cell>
          <cell r="G492">
            <v>65315356043</v>
          </cell>
          <cell r="H492" t="str">
            <v>袁正德</v>
          </cell>
        </row>
        <row r="493">
          <cell r="F493" t="str">
            <v>916531010655396729</v>
          </cell>
          <cell r="G493">
            <v>65314300201</v>
          </cell>
          <cell r="H493" t="str">
            <v>徐明阳</v>
          </cell>
        </row>
        <row r="494">
          <cell r="F494" t="str">
            <v>91653101MACERKUK8B</v>
          </cell>
          <cell r="G494">
            <v>65313109346</v>
          </cell>
          <cell r="H494" t="str">
            <v>闫晓燕</v>
          </cell>
        </row>
        <row r="495">
          <cell r="F495" t="str">
            <v>91653101MA79FG5U0Y</v>
          </cell>
          <cell r="G495">
            <v>65313041014</v>
          </cell>
          <cell r="H495" t="str">
            <v>麦麦提牙生·米吉提</v>
          </cell>
        </row>
        <row r="496">
          <cell r="F496" t="str">
            <v>91653201MA78RFY87P</v>
          </cell>
          <cell r="G496">
            <v>65313043922</v>
          </cell>
          <cell r="H496" t="str">
            <v>胡修明</v>
          </cell>
        </row>
        <row r="497">
          <cell r="F497" t="str">
            <v>916531015643764093</v>
          </cell>
          <cell r="G497">
            <v>65314282477</v>
          </cell>
          <cell r="H497" t="str">
            <v>许仲民</v>
          </cell>
        </row>
        <row r="498">
          <cell r="F498" t="str">
            <v>916531016792541103</v>
          </cell>
          <cell r="G498">
            <v>65314176067</v>
          </cell>
          <cell r="H498" t="str">
            <v>余光顺</v>
          </cell>
        </row>
        <row r="499">
          <cell r="F499" t="str">
            <v>91653101MABW6N9F1U</v>
          </cell>
          <cell r="G499">
            <v>65313067659</v>
          </cell>
          <cell r="H499" t="str">
            <v>丁芬林</v>
          </cell>
        </row>
        <row r="500">
          <cell r="F500" t="str">
            <v>91653100773494575B</v>
          </cell>
          <cell r="G500">
            <v>65314170285</v>
          </cell>
          <cell r="H500" t="str">
            <v>孙玉霖</v>
          </cell>
        </row>
        <row r="501">
          <cell r="F501" t="str">
            <v>916531017108232202</v>
          </cell>
          <cell r="G501">
            <v>65314289681</v>
          </cell>
          <cell r="H501" t="str">
            <v>李瑞娟</v>
          </cell>
        </row>
        <row r="502">
          <cell r="F502" t="str">
            <v>91653100230001797M</v>
          </cell>
          <cell r="G502">
            <v>65314175592</v>
          </cell>
          <cell r="H502" t="str">
            <v>帕尔哈提·如孜</v>
          </cell>
        </row>
        <row r="503">
          <cell r="F503" t="str">
            <v>91653101MA77D5G7XE</v>
          </cell>
          <cell r="G503">
            <v>65314290123</v>
          </cell>
          <cell r="H503" t="str">
            <v>高继平</v>
          </cell>
        </row>
        <row r="504">
          <cell r="F504" t="str">
            <v>91653101MAC87EKQ2H</v>
          </cell>
          <cell r="G504">
            <v>65313086166</v>
          </cell>
          <cell r="H504" t="str">
            <v>余齐娟</v>
          </cell>
        </row>
        <row r="505">
          <cell r="F505" t="str">
            <v>91653101MA79119R47</v>
          </cell>
          <cell r="G505">
            <v>65313105202</v>
          </cell>
          <cell r="H505" t="str">
            <v>郭佳佳</v>
          </cell>
        </row>
        <row r="506">
          <cell r="F506" t="str">
            <v>91653101MA78Y3YFXX</v>
          </cell>
          <cell r="G506">
            <v>65314299394</v>
          </cell>
          <cell r="H506" t="str">
            <v>袁芳芳</v>
          </cell>
        </row>
        <row r="507">
          <cell r="F507" t="str">
            <v>91653101MACJ8Y3603</v>
          </cell>
          <cell r="G507">
            <v>65315337407</v>
          </cell>
          <cell r="H507" t="str">
            <v>丁芬林</v>
          </cell>
        </row>
        <row r="508">
          <cell r="F508" t="str">
            <v>91653101MA77D2UF68</v>
          </cell>
          <cell r="G508">
            <v>65314292001</v>
          </cell>
          <cell r="H508" t="str">
            <v>陈宇谷</v>
          </cell>
        </row>
        <row r="509">
          <cell r="F509" t="str">
            <v>91653101MABQPDE44E</v>
          </cell>
          <cell r="G509">
            <v>65313057373</v>
          </cell>
          <cell r="H509" t="str">
            <v>唐伟</v>
          </cell>
        </row>
        <row r="510">
          <cell r="F510" t="str">
            <v>91653101MABRUAAY4E</v>
          </cell>
          <cell r="G510">
            <v>65313065657</v>
          </cell>
          <cell r="H510" t="str">
            <v>张雅芬</v>
          </cell>
        </row>
        <row r="511">
          <cell r="F511" t="str">
            <v>91653101062072835N</v>
          </cell>
          <cell r="G511">
            <v>65314296599</v>
          </cell>
          <cell r="H511" t="str">
            <v>约麦尔江·穆太力普</v>
          </cell>
        </row>
        <row r="512">
          <cell r="F512" t="str">
            <v>91653101MA77DRKG9B</v>
          </cell>
          <cell r="G512">
            <v>65314292510</v>
          </cell>
          <cell r="H512" t="str">
            <v>何汉伟</v>
          </cell>
        </row>
        <row r="513">
          <cell r="F513" t="str">
            <v>91653101666676680A</v>
          </cell>
          <cell r="G513">
            <v>65314286079</v>
          </cell>
          <cell r="H513" t="str">
            <v>解宪宏</v>
          </cell>
        </row>
        <row r="514">
          <cell r="F514" t="str">
            <v>91653101MA781HQP9T</v>
          </cell>
          <cell r="G514">
            <v>65314291603</v>
          </cell>
          <cell r="H514" t="str">
            <v>张磊</v>
          </cell>
        </row>
        <row r="515">
          <cell r="F515" t="str">
            <v>91653101592831843Y</v>
          </cell>
          <cell r="G515">
            <v>65314283360</v>
          </cell>
          <cell r="H515" t="str">
            <v>徐杜伟</v>
          </cell>
        </row>
        <row r="516">
          <cell r="F516" t="str">
            <v>91653101MA77XPYE5Q</v>
          </cell>
          <cell r="G516">
            <v>65314291875</v>
          </cell>
          <cell r="H516" t="str">
            <v>崔新风</v>
          </cell>
        </row>
        <row r="517">
          <cell r="F517" t="str">
            <v>91653101676310340M</v>
          </cell>
          <cell r="G517">
            <v>65314290073</v>
          </cell>
          <cell r="H517" t="str">
            <v>崔坤明</v>
          </cell>
        </row>
        <row r="518">
          <cell r="F518" t="str">
            <v>91653100MA78X57487</v>
          </cell>
          <cell r="G518">
            <v>65313095400</v>
          </cell>
          <cell r="H518" t="str">
            <v>张秀娟</v>
          </cell>
        </row>
        <row r="519">
          <cell r="F519" t="str">
            <v>91653101MA77785R9U</v>
          </cell>
          <cell r="G519">
            <v>65314286149</v>
          </cell>
          <cell r="H519" t="str">
            <v>刘威</v>
          </cell>
        </row>
        <row r="520">
          <cell r="F520" t="str">
            <v>91653101748675905Y</v>
          </cell>
          <cell r="G520">
            <v>65314290540</v>
          </cell>
          <cell r="H520" t="str">
            <v>高民</v>
          </cell>
        </row>
        <row r="521">
          <cell r="F521" t="str">
            <v>91653101MA79LG444L</v>
          </cell>
          <cell r="G521">
            <v>65313033851</v>
          </cell>
          <cell r="H521" t="str">
            <v>苏磊</v>
          </cell>
        </row>
        <row r="522">
          <cell r="F522" t="str">
            <v>916531010655314434</v>
          </cell>
          <cell r="G522">
            <v>65314295492</v>
          </cell>
          <cell r="H522" t="str">
            <v>汤俊虎</v>
          </cell>
        </row>
        <row r="523">
          <cell r="F523" t="str">
            <v>91653001MA78M71X26</v>
          </cell>
          <cell r="G523">
            <v>65304144080</v>
          </cell>
          <cell r="H523" t="str">
            <v>赵川</v>
          </cell>
        </row>
        <row r="524">
          <cell r="F524" t="str">
            <v>91653101682729279B</v>
          </cell>
          <cell r="G524">
            <v>65314282978</v>
          </cell>
          <cell r="H524" t="str">
            <v>莫合太尔·托乎阿吉</v>
          </cell>
        </row>
        <row r="525">
          <cell r="F525" t="str">
            <v>9165310177608079X5</v>
          </cell>
          <cell r="G525">
            <v>65314282223</v>
          </cell>
          <cell r="H525" t="str">
            <v>毛健</v>
          </cell>
        </row>
        <row r="526">
          <cell r="F526" t="str">
            <v>91653101MABYGCTC0G</v>
          </cell>
          <cell r="G526">
            <v>65313081145</v>
          </cell>
          <cell r="H526" t="str">
            <v>黄承兵</v>
          </cell>
        </row>
        <row r="527">
          <cell r="F527" t="str">
            <v>91653101MABRAGR52B</v>
          </cell>
          <cell r="G527">
            <v>65313065382</v>
          </cell>
          <cell r="H527" t="str">
            <v>何艳琴</v>
          </cell>
        </row>
        <row r="528">
          <cell r="F528" t="str">
            <v>91653101MA790QQF7R</v>
          </cell>
          <cell r="G528">
            <v>65313065383</v>
          </cell>
          <cell r="H528" t="str">
            <v>周原成</v>
          </cell>
        </row>
        <row r="529">
          <cell r="F529" t="str">
            <v>91653101MACAQEB83F</v>
          </cell>
          <cell r="G529">
            <v>65315339837</v>
          </cell>
          <cell r="H529" t="str">
            <v>刘倩</v>
          </cell>
        </row>
        <row r="530">
          <cell r="F530" t="str">
            <v>91653101MABN66K126</v>
          </cell>
          <cell r="G530">
            <v>65315345920</v>
          </cell>
          <cell r="H530" t="str">
            <v>蒋永芳</v>
          </cell>
        </row>
        <row r="531">
          <cell r="F531" t="str">
            <v>91653101MAD58UNK0B</v>
          </cell>
          <cell r="G531">
            <v>65315331227</v>
          </cell>
          <cell r="H531" t="str">
            <v>柳小丹</v>
          </cell>
        </row>
        <row r="532">
          <cell r="F532" t="str">
            <v>91653101MABX22BH2F</v>
          </cell>
          <cell r="G532">
            <v>65313081035</v>
          </cell>
          <cell r="H532" t="str">
            <v>王奇</v>
          </cell>
        </row>
        <row r="533">
          <cell r="F533" t="str">
            <v>91653101MACAQL7CXQ</v>
          </cell>
          <cell r="G533">
            <v>65313093365</v>
          </cell>
          <cell r="H533" t="str">
            <v>郝美玲</v>
          </cell>
        </row>
        <row r="534">
          <cell r="F534" t="str">
            <v>91653100MA79KNEF1L</v>
          </cell>
          <cell r="G534">
            <v>65313045142</v>
          </cell>
          <cell r="H534" t="str">
            <v>田文强</v>
          </cell>
        </row>
        <row r="535">
          <cell r="F535" t="str">
            <v>91653101MAC8Y4CT62</v>
          </cell>
          <cell r="G535">
            <v>65313088598</v>
          </cell>
          <cell r="H535" t="str">
            <v>周细美</v>
          </cell>
        </row>
        <row r="536">
          <cell r="F536" t="str">
            <v>91653101MA78KKTB57</v>
          </cell>
          <cell r="G536">
            <v>65314297308</v>
          </cell>
          <cell r="H536" t="str">
            <v>唐培鑫</v>
          </cell>
        </row>
        <row r="537">
          <cell r="F537" t="str">
            <v>916531015928276411</v>
          </cell>
          <cell r="G537">
            <v>65312489051</v>
          </cell>
          <cell r="H537" t="str">
            <v>曹辉</v>
          </cell>
        </row>
        <row r="538">
          <cell r="F538" t="str">
            <v>916531015524058823</v>
          </cell>
          <cell r="G538" t="str">
            <v>8601020201201100007662</v>
          </cell>
          <cell r="H538" t="str">
            <v>孙玉</v>
          </cell>
        </row>
        <row r="539">
          <cell r="F539" t="str">
            <v>916531016864608952</v>
          </cell>
          <cell r="G539" t="str">
            <v>107605790140</v>
          </cell>
          <cell r="H539" t="str">
            <v>努尔麦麦提·吾不力卡生木</v>
          </cell>
        </row>
        <row r="540">
          <cell r="F540" t="str">
            <v>91653100MA78P5Y03P</v>
          </cell>
          <cell r="G540">
            <v>65314297220</v>
          </cell>
          <cell r="H540" t="str">
            <v>李瑜超</v>
          </cell>
        </row>
        <row r="541">
          <cell r="F541" t="str">
            <v>91653101313371662K</v>
          </cell>
          <cell r="G541">
            <v>65314289890</v>
          </cell>
          <cell r="H541" t="str">
            <v>陶薪茗</v>
          </cell>
        </row>
        <row r="542">
          <cell r="F542" t="str">
            <v>91653101MA79J96K8R</v>
          </cell>
          <cell r="G542" t="str">
            <v>65050174604200000957</v>
          </cell>
          <cell r="H542" t="str">
            <v>屈均委</v>
          </cell>
        </row>
        <row r="543">
          <cell r="F543" t="str">
            <v>91653101MA79GCJC7R</v>
          </cell>
          <cell r="G543" t="str">
            <v>3012341509200116702</v>
          </cell>
          <cell r="H543" t="str">
            <v>王忠新</v>
          </cell>
        </row>
        <row r="544">
          <cell r="F544" t="str">
            <v>91653101MAC0B05B0K</v>
          </cell>
          <cell r="G544" t="str">
            <v>3012341509200141635</v>
          </cell>
          <cell r="H544" t="str">
            <v>雍伟</v>
          </cell>
        </row>
        <row r="545">
          <cell r="F545" t="str">
            <v>91653101MABPBWAP5B</v>
          </cell>
          <cell r="G545" t="str">
            <v>65050111052900000573</v>
          </cell>
          <cell r="H545" t="str">
            <v>郭晓君</v>
          </cell>
        </row>
        <row r="546">
          <cell r="F546" t="str">
            <v>91653101689552162R</v>
          </cell>
          <cell r="G546" t="str">
            <v>8601020401201100004679</v>
          </cell>
          <cell r="H546" t="str">
            <v>陆志军</v>
          </cell>
        </row>
        <row r="547">
          <cell r="F547" t="str">
            <v>91653127MA788B991Y</v>
          </cell>
          <cell r="G547">
            <v>65313058502</v>
          </cell>
          <cell r="H547" t="str">
            <v>黄泓邦</v>
          </cell>
        </row>
        <row r="548">
          <cell r="F548" t="str">
            <v>916531017291444714</v>
          </cell>
          <cell r="G548">
            <v>65314175581</v>
          </cell>
          <cell r="H548" t="str">
            <v>潘宗健</v>
          </cell>
        </row>
        <row r="549">
          <cell r="F549" t="str">
            <v>91653101053161123F</v>
          </cell>
          <cell r="G549">
            <v>65314285352</v>
          </cell>
          <cell r="H549" t="str">
            <v>叶海兵</v>
          </cell>
        </row>
        <row r="550">
          <cell r="F550" t="str">
            <v>91653101MAD0YQWP5Q</v>
          </cell>
          <cell r="G550">
            <v>65315333058</v>
          </cell>
          <cell r="H550" t="str">
            <v>杨旭东</v>
          </cell>
        </row>
        <row r="551">
          <cell r="F551" t="str">
            <v>91653101MA790XWYX8</v>
          </cell>
          <cell r="G551">
            <v>65314299262</v>
          </cell>
          <cell r="H551" t="str">
            <v>杨磊</v>
          </cell>
        </row>
        <row r="552">
          <cell r="F552" t="str">
            <v>91653101798150277E</v>
          </cell>
          <cell r="G552">
            <v>65314289956</v>
          </cell>
          <cell r="H552" t="str">
            <v>黄钰青</v>
          </cell>
        </row>
        <row r="553">
          <cell r="F553" t="str">
            <v>91653101MABX225K95</v>
          </cell>
          <cell r="G553">
            <v>65313096078</v>
          </cell>
          <cell r="H553" t="str">
            <v>梁凤霞</v>
          </cell>
        </row>
        <row r="554">
          <cell r="F554" t="str">
            <v>91653101MA7EYFR43U</v>
          </cell>
          <cell r="G554">
            <v>65313053400</v>
          </cell>
          <cell r="H554" t="str">
            <v>王玉柱</v>
          </cell>
        </row>
        <row r="555">
          <cell r="F555" t="str">
            <v>91653101MA77WA2D79</v>
          </cell>
          <cell r="G555">
            <v>65314296512</v>
          </cell>
          <cell r="H555" t="str">
            <v>陈华军</v>
          </cell>
        </row>
        <row r="556">
          <cell r="F556" t="str">
            <v>91653101MA7ACEGD0U</v>
          </cell>
          <cell r="G556">
            <v>65650019335</v>
          </cell>
          <cell r="H556" t="str">
            <v>孙凤利</v>
          </cell>
        </row>
        <row r="557">
          <cell r="F557" t="str">
            <v>91653101MA78HWGQ11</v>
          </cell>
          <cell r="G557">
            <v>65314294935</v>
          </cell>
          <cell r="H557" t="str">
            <v>江卫虹</v>
          </cell>
        </row>
        <row r="558">
          <cell r="F558" t="str">
            <v>91653101MA77PG3U0C</v>
          </cell>
          <cell r="G558">
            <v>65315345934</v>
          </cell>
          <cell r="H558" t="str">
            <v>张薛雪</v>
          </cell>
        </row>
        <row r="559">
          <cell r="F559" t="str">
            <v>9165310072694668X9</v>
          </cell>
          <cell r="G559">
            <v>65314175662</v>
          </cell>
          <cell r="H559" t="str">
            <v>赵建国</v>
          </cell>
        </row>
        <row r="560">
          <cell r="F560" t="str">
            <v>91653101MA77YNGF97</v>
          </cell>
          <cell r="G560">
            <v>65314290375</v>
          </cell>
          <cell r="H560" t="str">
            <v>王海龙</v>
          </cell>
        </row>
        <row r="561">
          <cell r="F561" t="str">
            <v>9165310171297126X7</v>
          </cell>
          <cell r="G561">
            <v>65314173246</v>
          </cell>
          <cell r="H561" t="str">
            <v>陈炎坤</v>
          </cell>
        </row>
        <row r="562">
          <cell r="F562" t="str">
            <v>91653101MABQUYQH15</v>
          </cell>
          <cell r="G562">
            <v>65313086053</v>
          </cell>
          <cell r="H562" t="str">
            <v>刘维</v>
          </cell>
        </row>
        <row r="563">
          <cell r="F563" t="str">
            <v>91653101MA780P742L</v>
          </cell>
          <cell r="G563">
            <v>65314293344</v>
          </cell>
          <cell r="H563" t="str">
            <v>李明</v>
          </cell>
        </row>
        <row r="564">
          <cell r="F564" t="str">
            <v>91653101MABRXQ0U8K</v>
          </cell>
          <cell r="G564">
            <v>65315309819</v>
          </cell>
          <cell r="H564" t="str">
            <v>赵秀娟</v>
          </cell>
        </row>
        <row r="565">
          <cell r="F565" t="str">
            <v>916531017155990376</v>
          </cell>
          <cell r="G565">
            <v>65314170347</v>
          </cell>
          <cell r="H565" t="str">
            <v>折万华</v>
          </cell>
        </row>
        <row r="566">
          <cell r="F566" t="str">
            <v>91653101MA79HCFT6U</v>
          </cell>
          <cell r="G566">
            <v>65313039204</v>
          </cell>
          <cell r="H566" t="str">
            <v>李立</v>
          </cell>
        </row>
        <row r="567">
          <cell r="F567" t="str">
            <v>91653101MA77750N6D</v>
          </cell>
          <cell r="G567">
            <v>65314286393</v>
          </cell>
          <cell r="H567" t="str">
            <v>李立</v>
          </cell>
        </row>
        <row r="568">
          <cell r="F568" t="str">
            <v>9165310157622922XJ</v>
          </cell>
          <cell r="G568">
            <v>65314282059</v>
          </cell>
          <cell r="H568" t="str">
            <v>王奇涛</v>
          </cell>
        </row>
        <row r="569">
          <cell r="F569" t="str">
            <v>91653101MA78U0NK0X</v>
          </cell>
          <cell r="G569">
            <v>65314298994</v>
          </cell>
          <cell r="H569" t="str">
            <v>王阳</v>
          </cell>
        </row>
        <row r="570">
          <cell r="F570" t="str">
            <v>91653100MA78N16G4E</v>
          </cell>
          <cell r="G570">
            <v>65314296943</v>
          </cell>
          <cell r="H570" t="str">
            <v>孙邦浩</v>
          </cell>
        </row>
        <row r="571">
          <cell r="F571" t="str">
            <v>91653101062055058T</v>
          </cell>
          <cell r="G571">
            <v>65314290164</v>
          </cell>
          <cell r="H571" t="str">
            <v>吕盘宏</v>
          </cell>
        </row>
        <row r="572">
          <cell r="F572" t="str">
            <v>91653101MA775XBK7R</v>
          </cell>
          <cell r="G572">
            <v>65314291720</v>
          </cell>
          <cell r="H572" t="str">
            <v>黄静</v>
          </cell>
        </row>
        <row r="573">
          <cell r="F573" t="str">
            <v>91653101MA78BLMW6Q</v>
          </cell>
          <cell r="G573">
            <v>65314293654</v>
          </cell>
          <cell r="H573" t="str">
            <v>吐孙古力·阿吾提</v>
          </cell>
        </row>
        <row r="574">
          <cell r="F574" t="str">
            <v>91653101MABJJDPP78</v>
          </cell>
          <cell r="G574">
            <v>65313045934</v>
          </cell>
          <cell r="H574" t="str">
            <v>卞云峰</v>
          </cell>
        </row>
        <row r="575">
          <cell r="F575" t="str">
            <v>91653101MAC9ADM744</v>
          </cell>
          <cell r="G575">
            <v>65313091610</v>
          </cell>
          <cell r="H575" t="str">
            <v>程二强</v>
          </cell>
        </row>
        <row r="576">
          <cell r="F576" t="str">
            <v>91653101MA79FLAP5K</v>
          </cell>
          <cell r="G576">
            <v>65650020673</v>
          </cell>
          <cell r="H576" t="str">
            <v>俞兆文</v>
          </cell>
        </row>
        <row r="577">
          <cell r="F577" t="str">
            <v>91653101MA77XCJK34</v>
          </cell>
          <cell r="G577">
            <v>65314292255</v>
          </cell>
          <cell r="H577" t="str">
            <v>沈世云</v>
          </cell>
        </row>
        <row r="578">
          <cell r="F578" t="str">
            <v>91653101MA784LKW54</v>
          </cell>
          <cell r="G578">
            <v>65313080495</v>
          </cell>
          <cell r="H578" t="str">
            <v>赵艳春</v>
          </cell>
        </row>
        <row r="579">
          <cell r="F579" t="str">
            <v>91653101MA789CKH5M</v>
          </cell>
          <cell r="G579">
            <v>65314292790</v>
          </cell>
          <cell r="H579" t="str">
            <v>顾媛媛</v>
          </cell>
        </row>
        <row r="580">
          <cell r="F580" t="str">
            <v>91653101MADBH2Q71X</v>
          </cell>
          <cell r="G580">
            <v>65315341035</v>
          </cell>
          <cell r="H580" t="str">
            <v>陈华</v>
          </cell>
        </row>
        <row r="581">
          <cell r="F581" t="str">
            <v>91653101MAC95YTA3L</v>
          </cell>
          <cell r="G581">
            <v>65313104905</v>
          </cell>
          <cell r="H581" t="str">
            <v>徐广林</v>
          </cell>
        </row>
        <row r="582">
          <cell r="F582" t="str">
            <v>91653101MA7FEN731P</v>
          </cell>
          <cell r="G582">
            <v>65315336651</v>
          </cell>
          <cell r="H582" t="str">
            <v>颜自愿</v>
          </cell>
        </row>
        <row r="583">
          <cell r="F583" t="str">
            <v>91653100718993021M</v>
          </cell>
          <cell r="G583">
            <v>65314173109</v>
          </cell>
          <cell r="H583" t="str">
            <v>李向辉</v>
          </cell>
        </row>
        <row r="584">
          <cell r="F584" t="str">
            <v>91653101MA78APN65J</v>
          </cell>
          <cell r="G584">
            <v>65315337833</v>
          </cell>
          <cell r="H584" t="str">
            <v>阿布都肉斯力·阿布力米提</v>
          </cell>
        </row>
        <row r="585">
          <cell r="F585" t="str">
            <v>91653101MACKBB9UX5</v>
          </cell>
          <cell r="G585">
            <v>65315310262</v>
          </cell>
          <cell r="H585" t="str">
            <v>钟兵</v>
          </cell>
        </row>
        <row r="586">
          <cell r="F586" t="str">
            <v>91653101MA791L4C4N</v>
          </cell>
          <cell r="G586">
            <v>65650018988</v>
          </cell>
          <cell r="H586" t="str">
            <v>裴美玉</v>
          </cell>
        </row>
        <row r="587">
          <cell r="F587" t="str">
            <v>91653101MA7925K50K</v>
          </cell>
          <cell r="G587">
            <v>65314299618</v>
          </cell>
          <cell r="H587" t="str">
            <v>张龙欣</v>
          </cell>
        </row>
        <row r="588">
          <cell r="F588" t="str">
            <v>916531015725067528</v>
          </cell>
          <cell r="G588">
            <v>65314294286</v>
          </cell>
          <cell r="H588" t="str">
            <v>李跃辉</v>
          </cell>
        </row>
        <row r="589">
          <cell r="F589" t="str">
            <v>91653101MACPMYTC73</v>
          </cell>
          <cell r="G589">
            <v>65313230344</v>
          </cell>
          <cell r="H589" t="str">
            <v>王川</v>
          </cell>
        </row>
        <row r="590">
          <cell r="F590" t="str">
            <v>91653101MA77694Q1U</v>
          </cell>
          <cell r="G590">
            <v>65314292425</v>
          </cell>
          <cell r="H590" t="str">
            <v>徐祖云</v>
          </cell>
        </row>
        <row r="591">
          <cell r="F591" t="str">
            <v>91653100MA78RJDK25</v>
          </cell>
          <cell r="G591">
            <v>65314298537</v>
          </cell>
          <cell r="H591" t="str">
            <v>徐世群</v>
          </cell>
        </row>
        <row r="592">
          <cell r="F592" t="str">
            <v>91653101MAC72JANXK</v>
          </cell>
          <cell r="G592">
            <v>65315303024</v>
          </cell>
          <cell r="H592" t="str">
            <v>罗霆</v>
          </cell>
        </row>
        <row r="593">
          <cell r="F593" t="str">
            <v>91653100MA78PXCC8T</v>
          </cell>
          <cell r="G593">
            <v>65314300568</v>
          </cell>
          <cell r="H593" t="str">
            <v>徐世群</v>
          </cell>
        </row>
        <row r="594">
          <cell r="F594" t="str">
            <v>91653101MADDWYY14P</v>
          </cell>
          <cell r="G594">
            <v>65315354031</v>
          </cell>
          <cell r="H594" t="str">
            <v>赵志浩</v>
          </cell>
        </row>
        <row r="595">
          <cell r="F595" t="str">
            <v>91653101MA790KAB6Y</v>
          </cell>
          <cell r="G595">
            <v>65314300081</v>
          </cell>
          <cell r="H595" t="str">
            <v>杨增春</v>
          </cell>
        </row>
        <row r="596">
          <cell r="F596" t="str">
            <v>91653101057733045H</v>
          </cell>
          <cell r="G596">
            <v>65314291906</v>
          </cell>
          <cell r="H596" t="str">
            <v>张自波</v>
          </cell>
        </row>
        <row r="597">
          <cell r="F597" t="str">
            <v>91653101MAC853GR4Q</v>
          </cell>
          <cell r="G597">
            <v>65313093288</v>
          </cell>
          <cell r="H597" t="str">
            <v>张艺</v>
          </cell>
        </row>
        <row r="598">
          <cell r="F598" t="str">
            <v>91653101MA786C7H6D</v>
          </cell>
          <cell r="G598">
            <v>65314292346</v>
          </cell>
          <cell r="H598" t="str">
            <v>刘嘉麟</v>
          </cell>
        </row>
        <row r="599">
          <cell r="F599" t="str">
            <v>91653101MACKX0TF4P</v>
          </cell>
          <cell r="G599">
            <v>65313222324</v>
          </cell>
          <cell r="H599" t="str">
            <v>周宇波</v>
          </cell>
        </row>
        <row r="600">
          <cell r="F600" t="str">
            <v>916531010760597388</v>
          </cell>
          <cell r="G600">
            <v>65314283580</v>
          </cell>
          <cell r="H600" t="str">
            <v>李苗</v>
          </cell>
        </row>
        <row r="601">
          <cell r="F601" t="str">
            <v>91653101MA77U8BE64</v>
          </cell>
          <cell r="G601">
            <v>65314290619</v>
          </cell>
          <cell r="H601" t="str">
            <v>艾力亚森·伊敏</v>
          </cell>
        </row>
        <row r="602">
          <cell r="F602" t="str">
            <v>91653101MA795M1K56</v>
          </cell>
          <cell r="G602">
            <v>65650014166</v>
          </cell>
          <cell r="H602" t="str">
            <v>刘立辉</v>
          </cell>
        </row>
        <row r="603">
          <cell r="F603" t="str">
            <v>916531016978320257</v>
          </cell>
          <cell r="G603">
            <v>65314282811</v>
          </cell>
          <cell r="H603" t="str">
            <v>刘玲</v>
          </cell>
        </row>
        <row r="604">
          <cell r="F604" t="str">
            <v>91653101072217874L</v>
          </cell>
          <cell r="G604">
            <v>65314285576</v>
          </cell>
          <cell r="H604" t="str">
            <v>王宝林</v>
          </cell>
        </row>
        <row r="605">
          <cell r="F605" t="str">
            <v>91653101MA7J543Y20</v>
          </cell>
          <cell r="G605">
            <v>65313221587</v>
          </cell>
          <cell r="H605" t="str">
            <v>付媛媛</v>
          </cell>
        </row>
        <row r="606">
          <cell r="F606" t="str">
            <v>91653101MA7950AM90</v>
          </cell>
          <cell r="G606">
            <v>65313223641</v>
          </cell>
          <cell r="H606" t="str">
            <v>李空军</v>
          </cell>
        </row>
        <row r="607">
          <cell r="F607" t="str">
            <v>91653100560543003T</v>
          </cell>
          <cell r="G607">
            <v>65314281273</v>
          </cell>
          <cell r="H607" t="str">
            <v>顾宁</v>
          </cell>
        </row>
        <row r="608">
          <cell r="F608" t="str">
            <v>916531000688028789</v>
          </cell>
          <cell r="G608">
            <v>65314283535</v>
          </cell>
          <cell r="H608" t="str">
            <v>顾宁</v>
          </cell>
        </row>
        <row r="609">
          <cell r="F609" t="str">
            <v>91653101MA78DKK93Q</v>
          </cell>
          <cell r="G609">
            <v>65650021292</v>
          </cell>
          <cell r="H609" t="str">
            <v>丁剑光</v>
          </cell>
        </row>
        <row r="610">
          <cell r="F610" t="str">
            <v>91653101MA77DR5R3J</v>
          </cell>
          <cell r="G610">
            <v>65314289119</v>
          </cell>
          <cell r="H610" t="str">
            <v>丁佐宏</v>
          </cell>
        </row>
        <row r="611">
          <cell r="F611" t="str">
            <v>91653101763786822Q</v>
          </cell>
          <cell r="G611">
            <v>65314292132</v>
          </cell>
          <cell r="H611" t="str">
            <v>王煦婷</v>
          </cell>
        </row>
        <row r="612">
          <cell r="F612" t="str">
            <v>91653101MA78GXJK9F</v>
          </cell>
          <cell r="G612">
            <v>65314295909</v>
          </cell>
          <cell r="H612" t="str">
            <v>魏晓龙</v>
          </cell>
        </row>
        <row r="613">
          <cell r="F613" t="str">
            <v>91653101MABJJ7N46G</v>
          </cell>
          <cell r="G613">
            <v>65314285861</v>
          </cell>
          <cell r="H613" t="str">
            <v>李垂刊</v>
          </cell>
        </row>
        <row r="614">
          <cell r="F614" t="str">
            <v>91653101MABNGN1121</v>
          </cell>
          <cell r="G614" t="str">
            <v>653147099558</v>
          </cell>
          <cell r="H614" t="str">
            <v>赵建芳</v>
          </cell>
        </row>
        <row r="615">
          <cell r="F615" t="str">
            <v>91653101751673601R</v>
          </cell>
          <cell r="G615">
            <v>65314299838</v>
          </cell>
          <cell r="H615" t="str">
            <v>买尔甫·萨吾提</v>
          </cell>
        </row>
        <row r="616">
          <cell r="F616" t="str">
            <v>91653101682709315Y</v>
          </cell>
          <cell r="G616">
            <v>65314175414</v>
          </cell>
          <cell r="H616" t="str">
            <v>蔡铭军</v>
          </cell>
        </row>
        <row r="617">
          <cell r="F617" t="str">
            <v>91653101MAC71QFU25</v>
          </cell>
          <cell r="G617">
            <v>65313225608</v>
          </cell>
          <cell r="H617" t="str">
            <v>蔡铭军</v>
          </cell>
        </row>
        <row r="618">
          <cell r="F618" t="str">
            <v>91653101MABRRJCM74</v>
          </cell>
          <cell r="G618">
            <v>65313062783</v>
          </cell>
          <cell r="H618" t="str">
            <v>谢志刚</v>
          </cell>
        </row>
        <row r="619">
          <cell r="F619" t="str">
            <v>91653101763798962Q</v>
          </cell>
          <cell r="G619">
            <v>65314282712</v>
          </cell>
          <cell r="H619" t="str">
            <v>李轶群</v>
          </cell>
        </row>
        <row r="620">
          <cell r="F620" t="str">
            <v>91653101MABXJ5F93J</v>
          </cell>
          <cell r="G620">
            <v>65313080403</v>
          </cell>
          <cell r="H620" t="str">
            <v>陈航锋</v>
          </cell>
        </row>
        <row r="621">
          <cell r="F621" t="str">
            <v>91653101MACLCH6B88</v>
          </cell>
          <cell r="G621">
            <v>65313224551</v>
          </cell>
          <cell r="H621" t="str">
            <v>罗克兵</v>
          </cell>
        </row>
        <row r="622">
          <cell r="F622" t="str">
            <v>91653100726947615Y</v>
          </cell>
          <cell r="G622">
            <v>65314270271</v>
          </cell>
          <cell r="H622" t="str">
            <v>李超其</v>
          </cell>
        </row>
        <row r="623">
          <cell r="F623" t="str">
            <v>91653101MA7929HK53</v>
          </cell>
          <cell r="G623">
            <v>65313057862</v>
          </cell>
          <cell r="H623" t="str">
            <v>吕居鸿</v>
          </cell>
        </row>
        <row r="624">
          <cell r="F624" t="str">
            <v>91653101MA78ERN89E</v>
          </cell>
          <cell r="G624">
            <v>65313115528</v>
          </cell>
          <cell r="H624" t="str">
            <v>倪泽志</v>
          </cell>
        </row>
        <row r="625">
          <cell r="F625" t="str">
            <v>91653101MA79KDGG5T</v>
          </cell>
          <cell r="G625">
            <v>65313062777</v>
          </cell>
          <cell r="H625" t="str">
            <v>阳小东</v>
          </cell>
        </row>
        <row r="626">
          <cell r="F626" t="str">
            <v>91653101MABWYP8X0J</v>
          </cell>
          <cell r="G626">
            <v>65315332920</v>
          </cell>
          <cell r="H626" t="str">
            <v>雷丽琴</v>
          </cell>
        </row>
        <row r="627">
          <cell r="F627" t="str">
            <v>91653101MA78RHP50G</v>
          </cell>
          <cell r="G627">
            <v>65650014640</v>
          </cell>
          <cell r="H627" t="str">
            <v>朱斐冉</v>
          </cell>
        </row>
        <row r="628">
          <cell r="F628" t="str">
            <v>91653100MA7ABMU69B</v>
          </cell>
          <cell r="G628">
            <v>65314297009</v>
          </cell>
          <cell r="H628" t="str">
            <v>高晓斌</v>
          </cell>
        </row>
        <row r="629">
          <cell r="F629" t="str">
            <v>91653101MA78ACWE24</v>
          </cell>
          <cell r="G629">
            <v>65314297742</v>
          </cell>
          <cell r="H629" t="str">
            <v>倪春冬</v>
          </cell>
        </row>
        <row r="630">
          <cell r="F630" t="str">
            <v>91653122MAC8KECW15</v>
          </cell>
          <cell r="G630">
            <v>65315340392</v>
          </cell>
          <cell r="H630" t="str">
            <v>安外尔·艾力</v>
          </cell>
        </row>
        <row r="631">
          <cell r="F631" t="str">
            <v>91653101MA79508M6B</v>
          </cell>
          <cell r="G631">
            <v>65650009601</v>
          </cell>
          <cell r="H631" t="str">
            <v>唐圣茗</v>
          </cell>
        </row>
        <row r="632">
          <cell r="F632" t="str">
            <v>9165310157254939XX</v>
          </cell>
          <cell r="G632">
            <v>65314283988</v>
          </cell>
          <cell r="H632" t="str">
            <v>徐从辉</v>
          </cell>
        </row>
        <row r="633">
          <cell r="F633" t="str">
            <v>91653101MA7950GC5C</v>
          </cell>
          <cell r="G633">
            <v>65314300456</v>
          </cell>
          <cell r="H633" t="str">
            <v>谢辉</v>
          </cell>
        </row>
        <row r="634">
          <cell r="F634" t="str">
            <v>91653101MACJ3QLC57</v>
          </cell>
          <cell r="G634">
            <v>65313221698</v>
          </cell>
          <cell r="H634" t="str">
            <v>张静</v>
          </cell>
        </row>
        <row r="635">
          <cell r="F635" t="str">
            <v>91653101MA77QAWE3J</v>
          </cell>
          <cell r="G635">
            <v>65314294199</v>
          </cell>
          <cell r="H635" t="str">
            <v>张威威</v>
          </cell>
        </row>
        <row r="636">
          <cell r="F636" t="str">
            <v>91653101MA78WXNB8P</v>
          </cell>
          <cell r="G636">
            <v>65313050633</v>
          </cell>
          <cell r="H636" t="str">
            <v>王永乾</v>
          </cell>
        </row>
        <row r="637">
          <cell r="F637" t="str">
            <v>91653100MACUDR7807</v>
          </cell>
          <cell r="G637">
            <v>65315316510</v>
          </cell>
          <cell r="H637" t="str">
            <v>王海涛</v>
          </cell>
        </row>
        <row r="638">
          <cell r="F638" t="str">
            <v>91653101MA775JP71F</v>
          </cell>
          <cell r="G638">
            <v>65314285539</v>
          </cell>
          <cell r="H638" t="str">
            <v>麦麦提明·莫甫提</v>
          </cell>
        </row>
        <row r="639">
          <cell r="F639" t="str">
            <v>91653101MACWLL0K37</v>
          </cell>
          <cell r="G639">
            <v>65315330998</v>
          </cell>
          <cell r="H639" t="str">
            <v>热央古·马木提</v>
          </cell>
        </row>
        <row r="640">
          <cell r="F640" t="str">
            <v>91653100MA794RUW6W</v>
          </cell>
          <cell r="G640">
            <v>65313038087</v>
          </cell>
          <cell r="H640" t="str">
            <v>艾合买江·努尔</v>
          </cell>
        </row>
        <row r="641">
          <cell r="F641" t="str">
            <v>91653101MA78T66695</v>
          </cell>
          <cell r="G641">
            <v>65314297722</v>
          </cell>
          <cell r="H641" t="str">
            <v>艾合买提江·阿西木</v>
          </cell>
        </row>
        <row r="642">
          <cell r="F642" t="str">
            <v>91653101MA7GWBR94W</v>
          </cell>
          <cell r="G642">
            <v>65315333299</v>
          </cell>
          <cell r="H642" t="str">
            <v>热米拉·托乎提</v>
          </cell>
        </row>
        <row r="643">
          <cell r="F643" t="str">
            <v>91653101MABJJXM24H</v>
          </cell>
          <cell r="G643">
            <v>65315359060</v>
          </cell>
          <cell r="H643" t="str">
            <v>阿布都哈卡尔·亚生</v>
          </cell>
        </row>
        <row r="644">
          <cell r="F644" t="str">
            <v>91653101MA78DWF946</v>
          </cell>
          <cell r="G644">
            <v>65315336800</v>
          </cell>
          <cell r="H644" t="str">
            <v>吾热也提·艾合麦提</v>
          </cell>
        </row>
        <row r="645">
          <cell r="F645" t="str">
            <v>916531015802299273</v>
          </cell>
          <cell r="G645">
            <v>65314289043</v>
          </cell>
          <cell r="H645" t="str">
            <v>买买提热依木·沙吾提</v>
          </cell>
        </row>
        <row r="646">
          <cell r="F646" t="str">
            <v>91653100MA775RK632</v>
          </cell>
          <cell r="G646">
            <v>65314289041</v>
          </cell>
          <cell r="H646" t="str">
            <v>李强</v>
          </cell>
        </row>
        <row r="647">
          <cell r="F647" t="str">
            <v>91653101676339258A</v>
          </cell>
          <cell r="G647">
            <v>65314285852</v>
          </cell>
          <cell r="H647" t="str">
            <v>齐方</v>
          </cell>
        </row>
        <row r="648">
          <cell r="F648" t="str">
            <v>91653101MABMU5XT1E</v>
          </cell>
          <cell r="G648">
            <v>65313219133</v>
          </cell>
          <cell r="H648" t="str">
            <v>王捷</v>
          </cell>
        </row>
        <row r="649">
          <cell r="F649" t="str">
            <v>91653101MACXYAHXXA</v>
          </cell>
          <cell r="G649">
            <v>65315346954</v>
          </cell>
          <cell r="H649" t="str">
            <v>张越</v>
          </cell>
        </row>
        <row r="650">
          <cell r="F650" t="str">
            <v>9165310055648555XT</v>
          </cell>
          <cell r="G650">
            <v>65314281859</v>
          </cell>
          <cell r="H650" t="str">
            <v>林乐宣</v>
          </cell>
        </row>
        <row r="651">
          <cell r="F651" t="str">
            <v>91653101328911270R</v>
          </cell>
          <cell r="G651">
            <v>65314285144</v>
          </cell>
          <cell r="H651" t="str">
            <v>林乐荣</v>
          </cell>
        </row>
        <row r="652">
          <cell r="F652" t="str">
            <v>91653100230037124M</v>
          </cell>
          <cell r="G652">
            <v>65314280607</v>
          </cell>
          <cell r="H652" t="str">
            <v>林乐宣</v>
          </cell>
        </row>
        <row r="653">
          <cell r="F653" t="str">
            <v>916531007108247091</v>
          </cell>
          <cell r="G653">
            <v>65315309782</v>
          </cell>
          <cell r="H653" t="str">
            <v>林乐荣</v>
          </cell>
        </row>
        <row r="654">
          <cell r="F654" t="str">
            <v>91653100MA77596W8T</v>
          </cell>
          <cell r="G654">
            <v>65314296703</v>
          </cell>
          <cell r="H654" t="str">
            <v>林勇</v>
          </cell>
        </row>
        <row r="655">
          <cell r="F655" t="str">
            <v>91653101742220248A</v>
          </cell>
          <cell r="G655">
            <v>65314170371</v>
          </cell>
          <cell r="H655" t="str">
            <v>高振铎</v>
          </cell>
        </row>
        <row r="656">
          <cell r="F656" t="str">
            <v>91653101MA78E18666</v>
          </cell>
          <cell r="G656">
            <v>65314293934</v>
          </cell>
          <cell r="H656" t="str">
            <v>赵奎生</v>
          </cell>
        </row>
        <row r="657">
          <cell r="F657" t="str">
            <v>91653101MA78C25F2R</v>
          </cell>
          <cell r="G657">
            <v>65313045591</v>
          </cell>
          <cell r="H657" t="str">
            <v>王万里</v>
          </cell>
        </row>
        <row r="658">
          <cell r="F658" t="str">
            <v>91653101MA7ACXA322</v>
          </cell>
          <cell r="G658">
            <v>65314297777</v>
          </cell>
          <cell r="H658" t="str">
            <v>张燕</v>
          </cell>
        </row>
        <row r="659">
          <cell r="F659" t="str">
            <v>91653101MA792UUH0C</v>
          </cell>
          <cell r="G659">
            <v>65650010662</v>
          </cell>
          <cell r="H659" t="str">
            <v>张永涛</v>
          </cell>
        </row>
        <row r="660">
          <cell r="F660" t="str">
            <v>91653101MA78C7X366</v>
          </cell>
          <cell r="G660">
            <v>65313057874</v>
          </cell>
          <cell r="H660" t="str">
            <v>方维</v>
          </cell>
        </row>
        <row r="661">
          <cell r="F661" t="str">
            <v>91653101MA77C0FL9C</v>
          </cell>
          <cell r="G661">
            <v>65314291981</v>
          </cell>
          <cell r="H661" t="str">
            <v>李时远</v>
          </cell>
        </row>
        <row r="662">
          <cell r="F662" t="str">
            <v>91653101576225309B</v>
          </cell>
          <cell r="G662">
            <v>65314299582</v>
          </cell>
          <cell r="H662" t="str">
            <v>张杰</v>
          </cell>
        </row>
        <row r="663">
          <cell r="F663" t="str">
            <v>91653101MA79KHR803</v>
          </cell>
          <cell r="G663">
            <v>65313035375</v>
          </cell>
          <cell r="H663" t="str">
            <v>吕生凯</v>
          </cell>
        </row>
        <row r="664">
          <cell r="F664" t="str">
            <v>91653101MA78F6363C</v>
          </cell>
          <cell r="G664">
            <v>65313105577</v>
          </cell>
          <cell r="H664" t="str">
            <v>林志芳</v>
          </cell>
        </row>
        <row r="665">
          <cell r="F665" t="str">
            <v>91653101MA77GN1TXY</v>
          </cell>
          <cell r="G665">
            <v>65314289928</v>
          </cell>
          <cell r="H665" t="str">
            <v>王鹏</v>
          </cell>
        </row>
        <row r="666">
          <cell r="F666" t="str">
            <v>91653101MA784X3T58</v>
          </cell>
          <cell r="G666">
            <v>65314291573</v>
          </cell>
          <cell r="H666" t="str">
            <v>王瑾</v>
          </cell>
        </row>
        <row r="667">
          <cell r="F667" t="str">
            <v>91653101670203616C</v>
          </cell>
          <cell r="G667">
            <v>65314297191</v>
          </cell>
          <cell r="H667" t="str">
            <v>李健美</v>
          </cell>
        </row>
        <row r="668">
          <cell r="F668" t="str">
            <v>91653101MA791Q6G30</v>
          </cell>
          <cell r="G668">
            <v>65314299360</v>
          </cell>
          <cell r="H668" t="str">
            <v>谢静静</v>
          </cell>
        </row>
        <row r="669">
          <cell r="F669" t="str">
            <v>91653100MA78WHYT1R</v>
          </cell>
          <cell r="G669">
            <v>65313119633</v>
          </cell>
          <cell r="H669" t="str">
            <v>马樱容</v>
          </cell>
        </row>
        <row r="670">
          <cell r="F670" t="str">
            <v>91653100MA7LFHP654</v>
          </cell>
          <cell r="G670">
            <v>65313045485</v>
          </cell>
          <cell r="H670" t="str">
            <v>王兴志</v>
          </cell>
        </row>
        <row r="671">
          <cell r="F671" t="str">
            <v>91653101MA79F7RB0Y</v>
          </cell>
          <cell r="G671">
            <v>65315323105</v>
          </cell>
          <cell r="H671" t="str">
            <v>付刚</v>
          </cell>
        </row>
        <row r="672">
          <cell r="F672" t="str">
            <v>91653101MAD0RR8X2L</v>
          </cell>
          <cell r="G672">
            <v>66004940017</v>
          </cell>
          <cell r="H672" t="str">
            <v>王岩</v>
          </cell>
        </row>
        <row r="673">
          <cell r="F673" t="str">
            <v>91653101MA778KEG4D</v>
          </cell>
          <cell r="G673">
            <v>65315337048</v>
          </cell>
          <cell r="H673" t="str">
            <v>王茗功</v>
          </cell>
        </row>
        <row r="674">
          <cell r="F674" t="str">
            <v>91653101MA7L03BC5B</v>
          </cell>
          <cell r="G674">
            <v>65313094912</v>
          </cell>
          <cell r="H674" t="str">
            <v>师丽</v>
          </cell>
        </row>
        <row r="675">
          <cell r="F675" t="str">
            <v>91653101MAD38DBR32</v>
          </cell>
          <cell r="G675">
            <v>65315330424</v>
          </cell>
          <cell r="H675" t="str">
            <v>薛健</v>
          </cell>
        </row>
        <row r="676">
          <cell r="F676" t="str">
            <v>91653101MAD6PCK53F</v>
          </cell>
          <cell r="G676">
            <v>65315335386</v>
          </cell>
          <cell r="H676" t="str">
            <v>匡冬梅</v>
          </cell>
        </row>
        <row r="677">
          <cell r="F677" t="str">
            <v>91653101MADB434H5M</v>
          </cell>
          <cell r="G677">
            <v>65315349086</v>
          </cell>
          <cell r="H677" t="str">
            <v>云海波</v>
          </cell>
        </row>
        <row r="678">
          <cell r="F678" t="str">
            <v>91653101MAD58A4R2N</v>
          </cell>
          <cell r="G678">
            <v>65315357159</v>
          </cell>
          <cell r="H678" t="str">
            <v>丁艺珊</v>
          </cell>
        </row>
        <row r="679">
          <cell r="F679" t="str">
            <v>91653101MACGX5E307</v>
          </cell>
          <cell r="G679" t="str">
            <v>430721198606256104</v>
          </cell>
          <cell r="H679" t="str">
            <v>杨清芳</v>
          </cell>
        </row>
        <row r="680">
          <cell r="F680" t="str">
            <v>91653101MA77KY0169</v>
          </cell>
          <cell r="G680">
            <v>65314294857</v>
          </cell>
          <cell r="H680" t="str">
            <v>曹新勇</v>
          </cell>
        </row>
        <row r="681">
          <cell r="F681" t="str">
            <v>91653100595906388R</v>
          </cell>
          <cell r="G681">
            <v>65314289990</v>
          </cell>
          <cell r="H681" t="str">
            <v>王承斌</v>
          </cell>
        </row>
        <row r="682">
          <cell r="F682" t="str">
            <v>916531013288797331</v>
          </cell>
          <cell r="G682">
            <v>65650013618</v>
          </cell>
          <cell r="H682" t="str">
            <v>胡清华</v>
          </cell>
        </row>
        <row r="683">
          <cell r="F683" t="str">
            <v>91653101MA7887157D</v>
          </cell>
          <cell r="G683">
            <v>65315302713</v>
          </cell>
          <cell r="H683" t="str">
            <v>艾力木拉提·艾斯卡尔</v>
          </cell>
        </row>
        <row r="684">
          <cell r="F684" t="str">
            <v>91653101712970902X</v>
          </cell>
          <cell r="G684">
            <v>65314270356</v>
          </cell>
          <cell r="H684" t="str">
            <v>魏华</v>
          </cell>
        </row>
        <row r="685">
          <cell r="F685" t="str">
            <v>91653101MACU531J3A</v>
          </cell>
          <cell r="G685">
            <v>65315310892</v>
          </cell>
          <cell r="H685" t="str">
            <v>艾克帕尔·热孜克</v>
          </cell>
        </row>
        <row r="686">
          <cell r="F686" t="str">
            <v>91653101568872311E</v>
          </cell>
          <cell r="G686">
            <v>65314283987</v>
          </cell>
          <cell r="H686" t="str">
            <v>水雪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61"/>
  <sheetViews>
    <sheetView zoomScale="82" zoomScaleNormal="82" workbookViewId="0">
      <pane ySplit="2" topLeftCell="A49" activePane="bottomLeft" state="frozen"/>
      <selection/>
      <selection pane="bottomLeft" activeCell="F3" sqref="F3"/>
    </sheetView>
  </sheetViews>
  <sheetFormatPr defaultColWidth="9" defaultRowHeight="13.5"/>
  <cols>
    <col min="1" max="1" width="4.625" style="28" customWidth="1"/>
    <col min="2" max="2" width="20.275" style="28" customWidth="1"/>
    <col min="3" max="3" width="5.79166666666667" style="28" customWidth="1"/>
    <col min="4" max="4" width="4.84166666666667" style="28" customWidth="1"/>
    <col min="5" max="5" width="12.2166666666667" style="28" customWidth="1"/>
    <col min="6" max="6" width="21.95" style="28" customWidth="1"/>
    <col min="7" max="7" width="9" style="28"/>
    <col min="8" max="8" width="13.925" style="28" customWidth="1"/>
    <col min="9" max="9" width="13.125" style="28" customWidth="1"/>
    <col min="10" max="10" width="6.65833333333333" style="28" customWidth="1"/>
    <col min="11" max="11" width="14.8416666666667" style="28" customWidth="1"/>
    <col min="12" max="12" width="14.1166666666667" style="28" customWidth="1"/>
    <col min="13" max="13" width="10.3" style="28" customWidth="1"/>
    <col min="14" max="14" width="11.3166666666667" style="28" customWidth="1"/>
    <col min="15" max="15" width="12.0083333333333" style="28" customWidth="1"/>
    <col min="16" max="16" width="8.2" style="28" customWidth="1"/>
    <col min="17" max="16384" width="9" style="28"/>
  </cols>
  <sheetData>
    <row r="1" s="28" customFormat="1" ht="28" customHeight="1" spans="1:1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8" customFormat="1" ht="29" customHeight="1" spans="1:1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</row>
    <row r="3" s="1" customFormat="1" ht="35" customHeight="1" spans="1:16">
      <c r="A3" s="31">
        <f>ROW()-2</f>
        <v>1</v>
      </c>
      <c r="B3" s="32" t="s">
        <v>16</v>
      </c>
      <c r="C3" s="32">
        <v>10</v>
      </c>
      <c r="D3" s="32">
        <v>3</v>
      </c>
      <c r="E3" s="32" t="s">
        <v>17</v>
      </c>
      <c r="F3" s="32" t="s">
        <v>18</v>
      </c>
      <c r="G3" s="32" t="s">
        <v>19</v>
      </c>
      <c r="H3" s="32">
        <f ca="1">SUMIF(申请单位部分员工花名册!E:I,B:B,申请单位部分员工花名册!I:I)</f>
        <v>24155.84</v>
      </c>
      <c r="I3" s="32">
        <f ca="1">SUMIF(申请单位部分员工花名册!E:J,B:B,申请单位部分员工花名册!J:J)</f>
        <v>10266.18</v>
      </c>
      <c r="J3" s="32">
        <v>0</v>
      </c>
      <c r="K3" s="32">
        <f ca="1" t="shared" ref="K3:K18" si="0">H3+I3</f>
        <v>34422.02</v>
      </c>
      <c r="L3" s="32">
        <f ca="1" t="shared" ref="L3:L18" si="1">K3</f>
        <v>34422.02</v>
      </c>
      <c r="M3" s="32">
        <f ca="1">SUMIF(申请个人部分高校生花名册!E:N,B:B,申请个人部分高校生花名册!N:N)</f>
        <v>3999.2</v>
      </c>
      <c r="N3" s="32">
        <f ca="1" t="shared" ref="N3:N18" si="2">M3</f>
        <v>3999.2</v>
      </c>
      <c r="O3" s="32">
        <f ca="1" t="shared" ref="O3:O32" si="3">L3+N3</f>
        <v>38421.22</v>
      </c>
      <c r="P3" s="32" t="s">
        <v>20</v>
      </c>
    </row>
    <row r="4" s="1" customFormat="1" ht="35" customHeight="1" spans="1:16">
      <c r="A4" s="31">
        <f t="shared" ref="A4:A18" si="4">ROW()-2</f>
        <v>2</v>
      </c>
      <c r="B4" s="32" t="s">
        <v>21</v>
      </c>
      <c r="C4" s="32">
        <v>2</v>
      </c>
      <c r="D4" s="32">
        <v>0</v>
      </c>
      <c r="E4" s="32" t="s">
        <v>22</v>
      </c>
      <c r="F4" s="32" t="s">
        <v>23</v>
      </c>
      <c r="G4" s="32" t="s">
        <v>24</v>
      </c>
      <c r="H4" s="32">
        <f ca="1">SUMIF(申请单位部分员工花名册!E:I,B:B,申请单位部分员工花名册!I:I)</f>
        <v>3999.2</v>
      </c>
      <c r="I4" s="32">
        <f ca="1">SUMIF(申请单位部分员工花名册!E:J,B:B,申请单位部分员工花名册!J:J)</f>
        <v>1699.65</v>
      </c>
      <c r="J4" s="32">
        <v>0</v>
      </c>
      <c r="K4" s="32">
        <f ca="1" t="shared" si="0"/>
        <v>5698.85</v>
      </c>
      <c r="L4" s="32">
        <f ca="1" t="shared" si="1"/>
        <v>5698.85</v>
      </c>
      <c r="M4" s="32">
        <f ca="1">SUMIF(申请个人部分高校生花名册!E:N,B:B,申请个人部分高校生花名册!N:N)</f>
        <v>0</v>
      </c>
      <c r="N4" s="32">
        <f ca="1" t="shared" si="2"/>
        <v>0</v>
      </c>
      <c r="O4" s="32">
        <f ca="1" t="shared" si="3"/>
        <v>5698.85</v>
      </c>
      <c r="P4" s="32" t="s">
        <v>20</v>
      </c>
    </row>
    <row r="5" s="1" customFormat="1" ht="35" customHeight="1" spans="1:16">
      <c r="A5" s="31">
        <f t="shared" si="4"/>
        <v>3</v>
      </c>
      <c r="B5" s="32" t="s">
        <v>25</v>
      </c>
      <c r="C5" s="32">
        <v>4</v>
      </c>
      <c r="D5" s="32">
        <v>0</v>
      </c>
      <c r="E5" s="32" t="s">
        <v>26</v>
      </c>
      <c r="F5" s="32" t="s">
        <v>27</v>
      </c>
      <c r="G5" s="32" t="s">
        <v>28</v>
      </c>
      <c r="H5" s="32">
        <f ca="1">SUMIF(申请单位部分员工花名册!E:I,B:B,申请单位部分员工花名册!I:I)</f>
        <v>7998.4</v>
      </c>
      <c r="I5" s="32">
        <f ca="1">SUMIF(申请单位部分员工花名册!E:J,B:B,申请单位部分员工花名册!J:J)</f>
        <v>3399.3</v>
      </c>
      <c r="J5" s="32">
        <v>0</v>
      </c>
      <c r="K5" s="32">
        <f ca="1" t="shared" si="0"/>
        <v>11397.7</v>
      </c>
      <c r="L5" s="32">
        <f ca="1" t="shared" si="1"/>
        <v>11397.7</v>
      </c>
      <c r="M5" s="32">
        <f ca="1">SUMIF(申请个人部分高校生花名册!E:N,B:B,申请个人部分高校生花名册!N:N)</f>
        <v>0</v>
      </c>
      <c r="N5" s="32">
        <f ca="1" t="shared" si="2"/>
        <v>0</v>
      </c>
      <c r="O5" s="32">
        <f ca="1" t="shared" si="3"/>
        <v>11397.7</v>
      </c>
      <c r="P5" s="32" t="s">
        <v>20</v>
      </c>
    </row>
    <row r="6" s="1" customFormat="1" ht="35" customHeight="1" spans="1:16">
      <c r="A6" s="31">
        <f t="shared" si="4"/>
        <v>4</v>
      </c>
      <c r="B6" s="32" t="s">
        <v>29</v>
      </c>
      <c r="C6" s="32">
        <v>1</v>
      </c>
      <c r="D6" s="32">
        <v>0</v>
      </c>
      <c r="E6" s="32" t="s">
        <v>30</v>
      </c>
      <c r="F6" s="32" t="s">
        <v>31</v>
      </c>
      <c r="G6" s="32" t="s">
        <v>32</v>
      </c>
      <c r="H6" s="32">
        <f ca="1">SUMIF(申请单位部分员工花名册!E:I,B:B,申请单位部分员工花名册!I:I)</f>
        <v>2399.52</v>
      </c>
      <c r="I6" s="32">
        <f ca="1">SUMIF(申请单位部分员工花名册!E:J,B:B,申请单位部分员工花名册!J:J)</f>
        <v>1019.79</v>
      </c>
      <c r="J6" s="32">
        <v>0</v>
      </c>
      <c r="K6" s="32">
        <f ca="1" t="shared" si="0"/>
        <v>3419.31</v>
      </c>
      <c r="L6" s="32">
        <f ca="1" t="shared" si="1"/>
        <v>3419.31</v>
      </c>
      <c r="M6" s="32">
        <f ca="1">SUMIF(申请个人部分高校生花名册!E:N,B:B,申请个人部分高校生花名册!N:N)</f>
        <v>0</v>
      </c>
      <c r="N6" s="32">
        <f ca="1" t="shared" si="2"/>
        <v>0</v>
      </c>
      <c r="O6" s="32">
        <f ca="1" t="shared" si="3"/>
        <v>3419.31</v>
      </c>
      <c r="P6" s="34" t="s">
        <v>20</v>
      </c>
    </row>
    <row r="7" s="1" customFormat="1" ht="35" customHeight="1" spans="1:16">
      <c r="A7" s="31">
        <f t="shared" si="4"/>
        <v>5</v>
      </c>
      <c r="B7" s="31" t="s">
        <v>33</v>
      </c>
      <c r="C7" s="32">
        <v>1</v>
      </c>
      <c r="D7" s="32">
        <v>0</v>
      </c>
      <c r="E7" s="32" t="s">
        <v>34</v>
      </c>
      <c r="F7" s="32" t="s">
        <v>35</v>
      </c>
      <c r="G7" s="32" t="s">
        <v>36</v>
      </c>
      <c r="H7" s="32">
        <f ca="1">SUMIF(申请单位部分员工花名册!E:I,B:B,申请单位部分员工花名册!I:I)</f>
        <v>799.84</v>
      </c>
      <c r="I7" s="32">
        <f ca="1">SUMIF(申请单位部分员工花名册!E:J,B:B,申请单位部分员工花名册!J:J)</f>
        <v>339.93</v>
      </c>
      <c r="J7" s="32">
        <v>0</v>
      </c>
      <c r="K7" s="32">
        <f ca="1" t="shared" si="0"/>
        <v>1139.77</v>
      </c>
      <c r="L7" s="32">
        <f ca="1" t="shared" si="1"/>
        <v>1139.77</v>
      </c>
      <c r="M7" s="32">
        <f ca="1">SUMIF(申请个人部分高校生花名册!E:N,B:B,申请个人部分高校生花名册!N:N)</f>
        <v>0</v>
      </c>
      <c r="N7" s="32">
        <f ca="1" t="shared" si="2"/>
        <v>0</v>
      </c>
      <c r="O7" s="32">
        <f ca="1" t="shared" si="3"/>
        <v>1139.77</v>
      </c>
      <c r="P7" s="34" t="s">
        <v>20</v>
      </c>
    </row>
    <row r="8" s="1" customFormat="1" ht="35" customHeight="1" spans="1:16">
      <c r="A8" s="31">
        <f t="shared" si="4"/>
        <v>6</v>
      </c>
      <c r="B8" s="31" t="s">
        <v>37</v>
      </c>
      <c r="C8" s="32">
        <v>2</v>
      </c>
      <c r="D8" s="32">
        <v>0</v>
      </c>
      <c r="E8" s="32" t="s">
        <v>38</v>
      </c>
      <c r="F8" s="32" t="s">
        <v>39</v>
      </c>
      <c r="G8" s="32" t="s">
        <v>40</v>
      </c>
      <c r="H8" s="32">
        <f ca="1">SUMIF(申请单位部分员工花名册!E:I,B:B,申请单位部分员工花名册!I:I)</f>
        <v>3199.36</v>
      </c>
      <c r="I8" s="32">
        <f ca="1">SUMIF(申请单位部分员工花名册!E:J,B:B,申请单位部分员工花名册!J:J)</f>
        <v>1359.72</v>
      </c>
      <c r="J8" s="32">
        <v>0</v>
      </c>
      <c r="K8" s="32">
        <f ca="1" t="shared" si="0"/>
        <v>4559.08</v>
      </c>
      <c r="L8" s="32">
        <f ca="1" t="shared" si="1"/>
        <v>4559.08</v>
      </c>
      <c r="M8" s="32">
        <f ca="1">SUMIF(申请个人部分高校生花名册!E:N,B:B,申请个人部分高校生花名册!N:N)</f>
        <v>0</v>
      </c>
      <c r="N8" s="32">
        <f ca="1" t="shared" si="2"/>
        <v>0</v>
      </c>
      <c r="O8" s="32">
        <f ca="1" t="shared" si="3"/>
        <v>4559.08</v>
      </c>
      <c r="P8" s="34" t="s">
        <v>20</v>
      </c>
    </row>
    <row r="9" s="1" customFormat="1" ht="35" customHeight="1" spans="1:16">
      <c r="A9" s="31">
        <f t="shared" si="4"/>
        <v>7</v>
      </c>
      <c r="B9" s="31" t="s">
        <v>41</v>
      </c>
      <c r="C9" s="32">
        <v>17</v>
      </c>
      <c r="D9" s="32">
        <v>0</v>
      </c>
      <c r="E9" s="32" t="s">
        <v>42</v>
      </c>
      <c r="F9" s="32" t="s">
        <v>43</v>
      </c>
      <c r="G9" s="32" t="s">
        <v>44</v>
      </c>
      <c r="H9" s="32">
        <f ca="1">SUMIF(申请单位部分员工花名册!E:I,B:B,申请单位部分员工花名册!I:I)</f>
        <v>26394.72</v>
      </c>
      <c r="I9" s="32">
        <f ca="1">SUMIF(申请单位部分员工花名册!E:J,B:B,申请单位部分员工花名册!J:J)</f>
        <v>11217.69</v>
      </c>
      <c r="J9" s="32">
        <v>0</v>
      </c>
      <c r="K9" s="32">
        <f ca="1" t="shared" si="0"/>
        <v>37612.41</v>
      </c>
      <c r="L9" s="32">
        <f ca="1" t="shared" si="1"/>
        <v>37612.41</v>
      </c>
      <c r="M9" s="32">
        <f ca="1">SUMIF(申请个人部分高校生花名册!E:N,B:B,申请个人部分高校生花名册!N:N)</f>
        <v>0</v>
      </c>
      <c r="N9" s="32">
        <f ca="1" t="shared" si="2"/>
        <v>0</v>
      </c>
      <c r="O9" s="32">
        <f ca="1" t="shared" si="3"/>
        <v>37612.41</v>
      </c>
      <c r="P9" s="34" t="s">
        <v>20</v>
      </c>
    </row>
    <row r="10" s="1" customFormat="1" ht="35" customHeight="1" spans="1:16">
      <c r="A10" s="31">
        <f t="shared" si="4"/>
        <v>8</v>
      </c>
      <c r="B10" s="32" t="s">
        <v>45</v>
      </c>
      <c r="C10" s="32">
        <v>1</v>
      </c>
      <c r="D10" s="32">
        <v>0</v>
      </c>
      <c r="E10" s="32" t="s">
        <v>46</v>
      </c>
      <c r="F10" s="32" t="s">
        <v>47</v>
      </c>
      <c r="G10" s="32" t="s">
        <v>48</v>
      </c>
      <c r="H10" s="32">
        <f ca="1">SUMIF(申请单位部分员工花名册!E:I,B:B,申请单位部分员工花名册!I:I)</f>
        <v>2399.52</v>
      </c>
      <c r="I10" s="32">
        <f ca="1">SUMIF(申请单位部分员工花名册!E:J,B:B,申请单位部分员工花名册!J:J)</f>
        <v>1019.79</v>
      </c>
      <c r="J10" s="32">
        <v>0</v>
      </c>
      <c r="K10" s="32">
        <f ca="1" t="shared" si="0"/>
        <v>3419.31</v>
      </c>
      <c r="L10" s="32">
        <f ca="1" t="shared" si="1"/>
        <v>3419.31</v>
      </c>
      <c r="M10" s="32">
        <f ca="1">SUMIF(申请个人部分高校生花名册!E:N,B:B,申请个人部分高校生花名册!N:N)</f>
        <v>0</v>
      </c>
      <c r="N10" s="32">
        <f ca="1" t="shared" si="2"/>
        <v>0</v>
      </c>
      <c r="O10" s="32">
        <f ca="1" t="shared" si="3"/>
        <v>3419.31</v>
      </c>
      <c r="P10" s="34" t="s">
        <v>20</v>
      </c>
    </row>
    <row r="11" s="1" customFormat="1" ht="35" customHeight="1" spans="1:16">
      <c r="A11" s="31">
        <f t="shared" si="4"/>
        <v>9</v>
      </c>
      <c r="B11" s="32" t="s">
        <v>49</v>
      </c>
      <c r="C11" s="32">
        <v>1</v>
      </c>
      <c r="D11" s="32">
        <v>0</v>
      </c>
      <c r="E11" s="32" t="s">
        <v>50</v>
      </c>
      <c r="F11" s="32" t="s">
        <v>51</v>
      </c>
      <c r="G11" s="32" t="s">
        <v>52</v>
      </c>
      <c r="H11" s="32">
        <f ca="1">SUMIF(申请单位部分员工花名册!E:I,B:B,申请单位部分员工花名册!I:I)</f>
        <v>2399.52</v>
      </c>
      <c r="I11" s="32">
        <f ca="1">SUMIF(申请单位部分员工花名册!E:J,B:B,申请单位部分员工花名册!J:J)</f>
        <v>1019.79</v>
      </c>
      <c r="J11" s="32">
        <v>0</v>
      </c>
      <c r="K11" s="32">
        <f ca="1" t="shared" si="0"/>
        <v>3419.31</v>
      </c>
      <c r="L11" s="32">
        <f ca="1" t="shared" si="1"/>
        <v>3419.31</v>
      </c>
      <c r="M11" s="32">
        <f ca="1">SUMIF(申请个人部分高校生花名册!E:N,B:B,申请个人部分高校生花名册!N:N)</f>
        <v>0</v>
      </c>
      <c r="N11" s="32">
        <f ca="1" t="shared" si="2"/>
        <v>0</v>
      </c>
      <c r="O11" s="32">
        <f ca="1" t="shared" si="3"/>
        <v>3419.31</v>
      </c>
      <c r="P11" s="34" t="s">
        <v>20</v>
      </c>
    </row>
    <row r="12" s="1" customFormat="1" ht="35" customHeight="1" spans="1:16">
      <c r="A12" s="31">
        <f t="shared" si="4"/>
        <v>10</v>
      </c>
      <c r="B12" s="32" t="s">
        <v>53</v>
      </c>
      <c r="C12" s="32">
        <v>1</v>
      </c>
      <c r="D12" s="32">
        <v>0</v>
      </c>
      <c r="E12" s="32" t="s">
        <v>54</v>
      </c>
      <c r="F12" s="32" t="s">
        <v>55</v>
      </c>
      <c r="G12" s="32" t="s">
        <v>56</v>
      </c>
      <c r="H12" s="32">
        <f ca="1">SUMIF(申请单位部分员工花名册!E:I,B:B,申请单位部分员工花名册!I:I)</f>
        <v>2399.52</v>
      </c>
      <c r="I12" s="32">
        <f ca="1">SUMIF(申请单位部分员工花名册!E:J,B:B,申请单位部分员工花名册!J:J)</f>
        <v>1019.79</v>
      </c>
      <c r="J12" s="32">
        <v>0</v>
      </c>
      <c r="K12" s="32">
        <f ca="1" t="shared" si="0"/>
        <v>3419.31</v>
      </c>
      <c r="L12" s="32">
        <f ca="1" t="shared" si="1"/>
        <v>3419.31</v>
      </c>
      <c r="M12" s="32">
        <f ca="1">SUMIF(申请个人部分高校生花名册!E:N,B:B,申请个人部分高校生花名册!N:N)</f>
        <v>0</v>
      </c>
      <c r="N12" s="32">
        <f ca="1" t="shared" si="2"/>
        <v>0</v>
      </c>
      <c r="O12" s="32">
        <f ca="1" t="shared" si="3"/>
        <v>3419.31</v>
      </c>
      <c r="P12" s="34" t="s">
        <v>20</v>
      </c>
    </row>
    <row r="13" s="1" customFormat="1" ht="35" customHeight="1" spans="1:16">
      <c r="A13" s="31">
        <f t="shared" si="4"/>
        <v>11</v>
      </c>
      <c r="B13" s="32" t="s">
        <v>57</v>
      </c>
      <c r="C13" s="32">
        <v>1</v>
      </c>
      <c r="D13" s="32">
        <v>1</v>
      </c>
      <c r="E13" s="32" t="s">
        <v>58</v>
      </c>
      <c r="F13" s="32" t="s">
        <v>59</v>
      </c>
      <c r="G13" s="32" t="s">
        <v>60</v>
      </c>
      <c r="H13" s="32">
        <f ca="1">SUMIF(申请单位部分员工花名册!E:I,B:B,申请单位部分员工花名册!I:I)</f>
        <v>799.84</v>
      </c>
      <c r="I13" s="32">
        <f ca="1">SUMIF(申请单位部分员工花名册!E:J,B:B,申请单位部分员工花名册!J:J)</f>
        <v>339.93</v>
      </c>
      <c r="J13" s="32">
        <v>0</v>
      </c>
      <c r="K13" s="32">
        <f ca="1" t="shared" si="0"/>
        <v>1139.77</v>
      </c>
      <c r="L13" s="32">
        <f ca="1" t="shared" si="1"/>
        <v>1139.77</v>
      </c>
      <c r="M13" s="32">
        <f ca="1">SUMIF(申请个人部分高校生花名册!E:N,B:B,申请个人部分高校生花名册!N:N)</f>
        <v>499.9</v>
      </c>
      <c r="N13" s="32">
        <f ca="1" t="shared" si="2"/>
        <v>499.9</v>
      </c>
      <c r="O13" s="32">
        <f ca="1" t="shared" si="3"/>
        <v>1639.67</v>
      </c>
      <c r="P13" s="34" t="s">
        <v>20</v>
      </c>
    </row>
    <row r="14" s="1" customFormat="1" ht="35" customHeight="1" spans="1:16">
      <c r="A14" s="31">
        <f t="shared" si="4"/>
        <v>12</v>
      </c>
      <c r="B14" s="32" t="s">
        <v>61</v>
      </c>
      <c r="C14" s="32">
        <v>1</v>
      </c>
      <c r="D14" s="32">
        <v>0</v>
      </c>
      <c r="E14" s="32" t="s">
        <v>62</v>
      </c>
      <c r="F14" s="32" t="s">
        <v>63</v>
      </c>
      <c r="G14" s="32" t="s">
        <v>64</v>
      </c>
      <c r="H14" s="32">
        <f ca="1">SUMIF(申请单位部分员工花名册!E:I,B:B,申请单位部分员工花名册!I:I)</f>
        <v>799.84</v>
      </c>
      <c r="I14" s="32">
        <f ca="1">SUMIF(申请单位部分员工花名册!E:J,B:B,申请单位部分员工花名册!J:J)</f>
        <v>339.93</v>
      </c>
      <c r="J14" s="32">
        <v>0</v>
      </c>
      <c r="K14" s="32">
        <f ca="1" t="shared" si="0"/>
        <v>1139.77</v>
      </c>
      <c r="L14" s="32">
        <f ca="1" t="shared" si="1"/>
        <v>1139.77</v>
      </c>
      <c r="M14" s="32">
        <f ca="1">SUMIF(申请个人部分高校生花名册!E:N,B:B,申请个人部分高校生花名册!N:N)</f>
        <v>0</v>
      </c>
      <c r="N14" s="32">
        <f ca="1" t="shared" si="2"/>
        <v>0</v>
      </c>
      <c r="O14" s="32">
        <f ca="1" t="shared" si="3"/>
        <v>1139.77</v>
      </c>
      <c r="P14" s="34" t="s">
        <v>20</v>
      </c>
    </row>
    <row r="15" s="1" customFormat="1" ht="35" customHeight="1" spans="1:16">
      <c r="A15" s="31">
        <f t="shared" si="4"/>
        <v>13</v>
      </c>
      <c r="B15" s="32" t="s">
        <v>65</v>
      </c>
      <c r="C15" s="32">
        <v>1</v>
      </c>
      <c r="D15" s="32">
        <v>0</v>
      </c>
      <c r="E15" s="32" t="s">
        <v>66</v>
      </c>
      <c r="F15" s="32" t="s">
        <v>67</v>
      </c>
      <c r="G15" s="32" t="s">
        <v>64</v>
      </c>
      <c r="H15" s="32">
        <f ca="1">SUMIF(申请单位部分员工花名册!E:I,B:B,申请单位部分员工花名册!I:I)</f>
        <v>799.84</v>
      </c>
      <c r="I15" s="32">
        <f ca="1">SUMIF(申请单位部分员工花名册!E:J,B:B,申请单位部分员工花名册!J:J)</f>
        <v>339.93</v>
      </c>
      <c r="J15" s="32">
        <v>0</v>
      </c>
      <c r="K15" s="32">
        <f ca="1" t="shared" si="0"/>
        <v>1139.77</v>
      </c>
      <c r="L15" s="32">
        <f ca="1" t="shared" si="1"/>
        <v>1139.77</v>
      </c>
      <c r="M15" s="32">
        <f ca="1">SUMIF(申请个人部分高校生花名册!E:N,B:B,申请个人部分高校生花名册!N:N)</f>
        <v>0</v>
      </c>
      <c r="N15" s="32">
        <f ca="1" t="shared" si="2"/>
        <v>0</v>
      </c>
      <c r="O15" s="32">
        <f ca="1" t="shared" si="3"/>
        <v>1139.77</v>
      </c>
      <c r="P15" s="34" t="s">
        <v>20</v>
      </c>
    </row>
    <row r="16" s="1" customFormat="1" ht="35" customHeight="1" spans="1:16">
      <c r="A16" s="31">
        <f t="shared" si="4"/>
        <v>14</v>
      </c>
      <c r="B16" s="32" t="s">
        <v>68</v>
      </c>
      <c r="C16" s="32">
        <v>7</v>
      </c>
      <c r="D16" s="32">
        <v>0</v>
      </c>
      <c r="E16" s="32" t="s">
        <v>69</v>
      </c>
      <c r="F16" s="32" t="s">
        <v>70</v>
      </c>
      <c r="G16" s="32" t="s">
        <v>71</v>
      </c>
      <c r="H16" s="32">
        <f ca="1">SUMIF(申请单位部分员工花名册!E:I,B:B,申请单位部分员工花名册!I:I)</f>
        <v>15196.96</v>
      </c>
      <c r="I16" s="32">
        <f ca="1">SUMIF(申请单位部分员工花名册!E:J,B:B,申请单位部分员工花名册!J:J)</f>
        <v>6458.67</v>
      </c>
      <c r="J16" s="32">
        <v>0</v>
      </c>
      <c r="K16" s="32">
        <f ca="1" t="shared" si="0"/>
        <v>21655.63</v>
      </c>
      <c r="L16" s="32">
        <f ca="1" t="shared" si="1"/>
        <v>21655.63</v>
      </c>
      <c r="M16" s="32">
        <f ca="1">SUMIF(申请个人部分高校生花名册!E:N,B:B,申请个人部分高校生花名册!N:N)</f>
        <v>0</v>
      </c>
      <c r="N16" s="32">
        <f ca="1" t="shared" si="2"/>
        <v>0</v>
      </c>
      <c r="O16" s="32">
        <f ca="1" t="shared" si="3"/>
        <v>21655.63</v>
      </c>
      <c r="P16" s="34" t="s">
        <v>20</v>
      </c>
    </row>
    <row r="17" s="1" customFormat="1" ht="35" customHeight="1" spans="1:16">
      <c r="A17" s="31">
        <f t="shared" si="4"/>
        <v>15</v>
      </c>
      <c r="B17" s="32" t="s">
        <v>72</v>
      </c>
      <c r="C17" s="32">
        <v>2</v>
      </c>
      <c r="D17" s="32">
        <v>0</v>
      </c>
      <c r="E17" s="32" t="s">
        <v>73</v>
      </c>
      <c r="F17" s="32" t="s">
        <v>74</v>
      </c>
      <c r="G17" s="32" t="s">
        <v>75</v>
      </c>
      <c r="H17" s="32">
        <f ca="1">SUMIF(申请单位部分员工花名册!E:I,B:B,申请单位部分员工花名册!I:I)</f>
        <v>3199.36</v>
      </c>
      <c r="I17" s="32">
        <f ca="1">SUMIF(申请单位部分员工花名册!E:J,B:B,申请单位部分员工花名册!J:J)</f>
        <v>1359.72</v>
      </c>
      <c r="J17" s="32">
        <v>1</v>
      </c>
      <c r="K17" s="32">
        <f ca="1" t="shared" si="0"/>
        <v>4559.08</v>
      </c>
      <c r="L17" s="32">
        <f ca="1" t="shared" si="1"/>
        <v>4559.08</v>
      </c>
      <c r="M17" s="32">
        <f ca="1">SUMIF(申请个人部分高校生花名册!E:N,B:B,申请个人部分高校生花名册!N:N)</f>
        <v>0</v>
      </c>
      <c r="N17" s="32">
        <f ca="1" t="shared" si="2"/>
        <v>0</v>
      </c>
      <c r="O17" s="32">
        <f ca="1" t="shared" si="3"/>
        <v>4559.08</v>
      </c>
      <c r="P17" s="34" t="s">
        <v>20</v>
      </c>
    </row>
    <row r="18" s="1" customFormat="1" ht="35" customHeight="1" spans="1:16">
      <c r="A18" s="31">
        <f t="shared" si="4"/>
        <v>16</v>
      </c>
      <c r="B18" s="32" t="s">
        <v>76</v>
      </c>
      <c r="C18" s="32">
        <v>34</v>
      </c>
      <c r="D18" s="32">
        <v>10</v>
      </c>
      <c r="E18" s="32" t="s">
        <v>77</v>
      </c>
      <c r="F18" s="32" t="s">
        <v>78</v>
      </c>
      <c r="G18" s="32" t="s">
        <v>79</v>
      </c>
      <c r="H18" s="32">
        <f ca="1">SUMIF(申请单位部分员工花名册!E:I,B:B,申请单位部分员工花名册!I:I)</f>
        <v>79984</v>
      </c>
      <c r="I18" s="32">
        <f ca="1">SUMIF(申请单位部分员工花名册!E:J,B:B,申请单位部分员工花名册!J:J)</f>
        <v>33993</v>
      </c>
      <c r="J18" s="32">
        <v>2</v>
      </c>
      <c r="K18" s="32">
        <f ca="1" t="shared" si="0"/>
        <v>113977</v>
      </c>
      <c r="L18" s="32">
        <f ca="1" t="shared" si="1"/>
        <v>113977</v>
      </c>
      <c r="M18" s="32">
        <f ca="1">SUMIF(申请个人部分高校生花名册!E:N,B:B,申请个人部分高校生花名册!N:N)</f>
        <v>14997</v>
      </c>
      <c r="N18" s="32">
        <f ca="1" t="shared" si="2"/>
        <v>14997</v>
      </c>
      <c r="O18" s="32">
        <f ca="1" t="shared" si="3"/>
        <v>128974</v>
      </c>
      <c r="P18" s="34" t="s">
        <v>20</v>
      </c>
    </row>
    <row r="19" s="1" customFormat="1" ht="35" customHeight="1" spans="1:16">
      <c r="A19" s="31">
        <f t="shared" ref="A19:A32" si="5">ROW()-2</f>
        <v>17</v>
      </c>
      <c r="B19" s="32" t="s">
        <v>80</v>
      </c>
      <c r="C19" s="32">
        <v>3</v>
      </c>
      <c r="D19" s="32">
        <v>0</v>
      </c>
      <c r="E19" s="32" t="s">
        <v>81</v>
      </c>
      <c r="F19" s="32" t="s">
        <v>82</v>
      </c>
      <c r="G19" s="32" t="s">
        <v>83</v>
      </c>
      <c r="H19" s="32">
        <f ca="1">SUMIF(申请单位部分员工花名册!E:I,B:B,申请单位部分员工花名册!I:I)</f>
        <v>6398.72</v>
      </c>
      <c r="I19" s="32">
        <f ca="1">SUMIF(申请单位部分员工花名册!E:J,B:B,申请单位部分员工花名册!J:J)</f>
        <v>2719.44</v>
      </c>
      <c r="J19" s="32">
        <v>0</v>
      </c>
      <c r="K19" s="32">
        <f ca="1" t="shared" ref="K19:K60" si="6">H19+I19</f>
        <v>9118.16</v>
      </c>
      <c r="L19" s="32">
        <f ca="1" t="shared" ref="L19:L60" si="7">K19</f>
        <v>9118.16</v>
      </c>
      <c r="M19" s="32">
        <f ca="1">SUMIF(申请个人部分高校生花名册!E:N,B:B,申请个人部分高校生花名册!N:N)</f>
        <v>0</v>
      </c>
      <c r="N19" s="32">
        <f ca="1" t="shared" ref="N19:N24" si="8">M19</f>
        <v>0</v>
      </c>
      <c r="O19" s="32">
        <f ca="1" t="shared" si="3"/>
        <v>9118.16</v>
      </c>
      <c r="P19" s="34" t="s">
        <v>20</v>
      </c>
    </row>
    <row r="20" s="1" customFormat="1" ht="35" customHeight="1" spans="1:16">
      <c r="A20" s="31">
        <f t="shared" si="5"/>
        <v>18</v>
      </c>
      <c r="B20" s="32" t="s">
        <v>84</v>
      </c>
      <c r="C20" s="32">
        <v>1</v>
      </c>
      <c r="D20" s="32">
        <v>0</v>
      </c>
      <c r="E20" s="32" t="s">
        <v>85</v>
      </c>
      <c r="F20" s="32" t="s">
        <v>86</v>
      </c>
      <c r="G20" s="32" t="s">
        <v>87</v>
      </c>
      <c r="H20" s="32">
        <f ca="1">SUMIF(申请单位部分员工花名册!E:I,B:B,申请单位部分员工花名册!I:I)</f>
        <v>2399.52</v>
      </c>
      <c r="I20" s="32">
        <f ca="1">SUMIF(申请单位部分员工花名册!E:J,B:B,申请单位部分员工花名册!J:J)</f>
        <v>1019.79</v>
      </c>
      <c r="J20" s="32">
        <v>0</v>
      </c>
      <c r="K20" s="32">
        <f ca="1" t="shared" si="6"/>
        <v>3419.31</v>
      </c>
      <c r="L20" s="32">
        <f ca="1" t="shared" si="7"/>
        <v>3419.31</v>
      </c>
      <c r="M20" s="32">
        <f ca="1">SUMIF(申请个人部分高校生花名册!E:N,B:B,申请个人部分高校生花名册!N:N)</f>
        <v>0</v>
      </c>
      <c r="N20" s="32">
        <f ca="1" t="shared" si="8"/>
        <v>0</v>
      </c>
      <c r="O20" s="32">
        <f ca="1" t="shared" si="3"/>
        <v>3419.31</v>
      </c>
      <c r="P20" s="34" t="s">
        <v>20</v>
      </c>
    </row>
    <row r="21" s="1" customFormat="1" ht="35" customHeight="1" spans="1:16">
      <c r="A21" s="31">
        <f t="shared" si="5"/>
        <v>19</v>
      </c>
      <c r="B21" s="32" t="s">
        <v>88</v>
      </c>
      <c r="C21" s="32">
        <v>2</v>
      </c>
      <c r="D21" s="32">
        <v>0</v>
      </c>
      <c r="E21" s="32" t="s">
        <v>89</v>
      </c>
      <c r="F21" s="32" t="s">
        <v>90</v>
      </c>
      <c r="G21" s="32" t="s">
        <v>91</v>
      </c>
      <c r="H21" s="32">
        <f ca="1">SUMIF(申请单位部分员工花名册!E:I,B:B,申请单位部分员工花名册!I:I)</f>
        <v>4799.68</v>
      </c>
      <c r="I21" s="32">
        <f ca="1">SUMIF(申请单位部分员工花名册!E:J,B:B,申请单位部分员工花名册!J:J)</f>
        <v>2039.86</v>
      </c>
      <c r="J21" s="32">
        <v>0</v>
      </c>
      <c r="K21" s="32">
        <f ca="1" t="shared" si="6"/>
        <v>6839.54</v>
      </c>
      <c r="L21" s="32">
        <f ca="1" t="shared" si="7"/>
        <v>6839.54</v>
      </c>
      <c r="M21" s="32">
        <f ca="1">SUMIF(申请个人部分高校生花名册!E:N,B:B,申请个人部分高校生花名册!N:N)</f>
        <v>0</v>
      </c>
      <c r="N21" s="32">
        <f ca="1" t="shared" si="8"/>
        <v>0</v>
      </c>
      <c r="O21" s="32">
        <f ca="1" t="shared" si="3"/>
        <v>6839.54</v>
      </c>
      <c r="P21" s="34" t="s">
        <v>20</v>
      </c>
    </row>
    <row r="22" s="1" customFormat="1" ht="35" customHeight="1" spans="1:16">
      <c r="A22" s="31">
        <f t="shared" si="5"/>
        <v>20</v>
      </c>
      <c r="B22" s="32" t="s">
        <v>92</v>
      </c>
      <c r="C22" s="32">
        <v>7</v>
      </c>
      <c r="D22" s="32">
        <v>1</v>
      </c>
      <c r="E22" s="32" t="s">
        <v>93</v>
      </c>
      <c r="F22" s="32" t="s">
        <v>94</v>
      </c>
      <c r="G22" s="32" t="s">
        <v>95</v>
      </c>
      <c r="H22" s="32">
        <f ca="1">SUMIF(申请单位部分员工花名册!E:I,B:B,申请单位部分员工花名册!I:I)</f>
        <v>16796.64</v>
      </c>
      <c r="I22" s="32">
        <f ca="1">SUMIF(申请单位部分员工花名册!E:J,B:B,申请单位部分员工花名册!J:J)</f>
        <v>7138.53</v>
      </c>
      <c r="J22" s="32">
        <v>0</v>
      </c>
      <c r="K22" s="32">
        <f ca="1" t="shared" si="6"/>
        <v>23935.17</v>
      </c>
      <c r="L22" s="32">
        <f ca="1" t="shared" si="7"/>
        <v>23935.17</v>
      </c>
      <c r="M22" s="32">
        <f ca="1">SUMIF(申请个人部分高校生花名册!E:N,B:B,申请个人部分高校生花名册!N:N)</f>
        <v>1499.7</v>
      </c>
      <c r="N22" s="32">
        <f ca="1" t="shared" si="8"/>
        <v>1499.7</v>
      </c>
      <c r="O22" s="32">
        <f ca="1" t="shared" si="3"/>
        <v>25434.87</v>
      </c>
      <c r="P22" s="34" t="s">
        <v>20</v>
      </c>
    </row>
    <row r="23" s="1" customFormat="1" ht="35" customHeight="1" spans="1:16">
      <c r="A23" s="31">
        <f t="shared" si="5"/>
        <v>21</v>
      </c>
      <c r="B23" s="32" t="s">
        <v>96</v>
      </c>
      <c r="C23" s="32">
        <v>3</v>
      </c>
      <c r="D23" s="32">
        <v>0</v>
      </c>
      <c r="E23" s="32" t="s">
        <v>97</v>
      </c>
      <c r="F23" s="32" t="s">
        <v>98</v>
      </c>
      <c r="G23" s="32" t="s">
        <v>99</v>
      </c>
      <c r="H23" s="32">
        <f ca="1">SUMIF(申请单位部分员工花名册!E:I,B:B,申请单位部分员工花名册!I:I)</f>
        <v>7199.04</v>
      </c>
      <c r="I23" s="32">
        <f ca="1">SUMIF(申请单位部分员工花名册!E:J,B:B,申请单位部分员工花名册!J:J)</f>
        <v>3059.58</v>
      </c>
      <c r="J23" s="32">
        <v>0</v>
      </c>
      <c r="K23" s="32">
        <f ca="1" t="shared" si="6"/>
        <v>10258.62</v>
      </c>
      <c r="L23" s="32">
        <f ca="1" t="shared" si="7"/>
        <v>10258.62</v>
      </c>
      <c r="M23" s="32">
        <f ca="1">SUMIF(申请个人部分高校生花名册!E:N,B:B,申请个人部分高校生花名册!N:N)</f>
        <v>0</v>
      </c>
      <c r="N23" s="32">
        <f ca="1" t="shared" ref="N23:N33" si="9">M23</f>
        <v>0</v>
      </c>
      <c r="O23" s="32">
        <f ca="1" t="shared" si="3"/>
        <v>10258.62</v>
      </c>
      <c r="P23" s="34" t="s">
        <v>20</v>
      </c>
    </row>
    <row r="24" s="1" customFormat="1" ht="35" customHeight="1" spans="1:16">
      <c r="A24" s="31">
        <f t="shared" si="5"/>
        <v>22</v>
      </c>
      <c r="B24" s="32" t="s">
        <v>100</v>
      </c>
      <c r="C24" s="32">
        <v>2</v>
      </c>
      <c r="D24" s="32">
        <v>0</v>
      </c>
      <c r="E24" s="32" t="s">
        <v>101</v>
      </c>
      <c r="F24" s="32" t="s">
        <v>102</v>
      </c>
      <c r="G24" s="32" t="s">
        <v>103</v>
      </c>
      <c r="H24" s="32">
        <f ca="1">SUMIF(申请单位部分员工花名册!E:I,B:B,申请单位部分员工花名册!I:I)</f>
        <v>4799.04</v>
      </c>
      <c r="I24" s="32">
        <f ca="1">SUMIF(申请单位部分员工花名册!E:J,B:B,申请单位部分员工花名册!J:J)</f>
        <v>2039.58</v>
      </c>
      <c r="J24" s="32">
        <v>0</v>
      </c>
      <c r="K24" s="32">
        <f ca="1" t="shared" si="6"/>
        <v>6838.62</v>
      </c>
      <c r="L24" s="32">
        <f ca="1" t="shared" si="7"/>
        <v>6838.62</v>
      </c>
      <c r="M24" s="32">
        <f ca="1">SUMIF(申请个人部分高校生花名册!E:N,B:B,申请个人部分高校生花名册!N:N)</f>
        <v>0</v>
      </c>
      <c r="N24" s="32">
        <f ca="1" t="shared" si="9"/>
        <v>0</v>
      </c>
      <c r="O24" s="32">
        <f ca="1" t="shared" si="3"/>
        <v>6838.62</v>
      </c>
      <c r="P24" s="34" t="s">
        <v>20</v>
      </c>
    </row>
    <row r="25" s="1" customFormat="1" ht="35" customHeight="1" spans="1:16">
      <c r="A25" s="31">
        <f t="shared" si="5"/>
        <v>23</v>
      </c>
      <c r="B25" s="32" t="s">
        <v>104</v>
      </c>
      <c r="C25" s="32">
        <v>7</v>
      </c>
      <c r="D25" s="32">
        <v>0</v>
      </c>
      <c r="E25" s="32" t="s">
        <v>105</v>
      </c>
      <c r="F25" s="32" t="s">
        <v>106</v>
      </c>
      <c r="G25" s="32" t="s">
        <v>107</v>
      </c>
      <c r="H25" s="32">
        <f ca="1">SUMIF(申请单位部分员工花名册!E:I,B:B,申请单位部分员工花名册!I:I)</f>
        <v>13757.92</v>
      </c>
      <c r="I25" s="32">
        <f ca="1">SUMIF(申请单位部分员工花名册!E:J,B:B,申请单位部分员工花名册!J:J)</f>
        <v>5847.09</v>
      </c>
      <c r="J25" s="32">
        <v>0</v>
      </c>
      <c r="K25" s="32">
        <f ca="1" t="shared" si="6"/>
        <v>19605.01</v>
      </c>
      <c r="L25" s="32">
        <f ca="1" t="shared" si="7"/>
        <v>19605.01</v>
      </c>
      <c r="M25" s="32">
        <f ca="1">SUMIF(申请个人部分高校生花名册!E:N,B:B,申请个人部分高校生花名册!N:N)</f>
        <v>0</v>
      </c>
      <c r="N25" s="32">
        <f ca="1" t="shared" si="9"/>
        <v>0</v>
      </c>
      <c r="O25" s="32">
        <f ca="1" t="shared" si="3"/>
        <v>19605.01</v>
      </c>
      <c r="P25" s="34" t="s">
        <v>20</v>
      </c>
    </row>
    <row r="26" s="1" customFormat="1" ht="35" customHeight="1" spans="1:16">
      <c r="A26" s="31">
        <f t="shared" si="5"/>
        <v>24</v>
      </c>
      <c r="B26" s="32" t="s">
        <v>108</v>
      </c>
      <c r="C26" s="32">
        <v>1</v>
      </c>
      <c r="D26" s="32">
        <v>0</v>
      </c>
      <c r="E26" s="32" t="s">
        <v>109</v>
      </c>
      <c r="F26" s="32" t="s">
        <v>110</v>
      </c>
      <c r="G26" s="32" t="s">
        <v>111</v>
      </c>
      <c r="H26" s="32">
        <f ca="1">SUMIF(申请单位部分员工花名册!E:I,B:B,申请单位部分员工花名册!I:I)</f>
        <v>2399.52</v>
      </c>
      <c r="I26" s="32">
        <f ca="1">SUMIF(申请单位部分员工花名册!E:J,B:B,申请单位部分员工花名册!J:J)</f>
        <v>1019.79</v>
      </c>
      <c r="J26" s="32">
        <v>0</v>
      </c>
      <c r="K26" s="32">
        <f ca="1" t="shared" si="6"/>
        <v>3419.31</v>
      </c>
      <c r="L26" s="32">
        <f ca="1" t="shared" si="7"/>
        <v>3419.31</v>
      </c>
      <c r="M26" s="32">
        <f ca="1">SUMIF(申请个人部分高校生花名册!E:N,B:B,申请个人部分高校生花名册!N:N)</f>
        <v>0</v>
      </c>
      <c r="N26" s="32">
        <f ca="1" t="shared" si="9"/>
        <v>0</v>
      </c>
      <c r="O26" s="32">
        <f ca="1" t="shared" si="3"/>
        <v>3419.31</v>
      </c>
      <c r="P26" s="34" t="s">
        <v>20</v>
      </c>
    </row>
    <row r="27" s="1" customFormat="1" ht="35" customHeight="1" spans="1:16">
      <c r="A27" s="31">
        <f t="shared" si="5"/>
        <v>25</v>
      </c>
      <c r="B27" s="32" t="s">
        <v>112</v>
      </c>
      <c r="C27" s="32">
        <v>1</v>
      </c>
      <c r="D27" s="32">
        <v>0</v>
      </c>
      <c r="E27" s="32" t="s">
        <v>113</v>
      </c>
      <c r="F27" s="32" t="s">
        <v>114</v>
      </c>
      <c r="G27" s="32" t="s">
        <v>115</v>
      </c>
      <c r="H27" s="32">
        <f ca="1">SUMIF(申请单位部分员工花名册!E:I,B:B,申请单位部分员工花名册!I:I)</f>
        <v>2399.52</v>
      </c>
      <c r="I27" s="32">
        <f ca="1">SUMIF(申请单位部分员工花名册!E:J,B:B,申请单位部分员工花名册!J:J)</f>
        <v>1019.79</v>
      </c>
      <c r="J27" s="32">
        <v>0</v>
      </c>
      <c r="K27" s="32">
        <f ca="1" t="shared" si="6"/>
        <v>3419.31</v>
      </c>
      <c r="L27" s="32">
        <f ca="1" t="shared" si="7"/>
        <v>3419.31</v>
      </c>
      <c r="M27" s="32">
        <f ca="1">SUMIF(申请个人部分高校生花名册!E:N,B:B,申请个人部分高校生花名册!N:N)</f>
        <v>0</v>
      </c>
      <c r="N27" s="32">
        <f ca="1" t="shared" si="9"/>
        <v>0</v>
      </c>
      <c r="O27" s="32">
        <f ca="1" t="shared" si="3"/>
        <v>3419.31</v>
      </c>
      <c r="P27" s="34" t="s">
        <v>20</v>
      </c>
    </row>
    <row r="28" s="1" customFormat="1" ht="35" customHeight="1" spans="1:16">
      <c r="A28" s="31">
        <f t="shared" si="5"/>
        <v>26</v>
      </c>
      <c r="B28" s="32" t="s">
        <v>116</v>
      </c>
      <c r="C28" s="32">
        <v>5</v>
      </c>
      <c r="D28" s="32">
        <v>0</v>
      </c>
      <c r="E28" s="32" t="s">
        <v>117</v>
      </c>
      <c r="F28" s="32" t="s">
        <v>118</v>
      </c>
      <c r="G28" s="32" t="s">
        <v>119</v>
      </c>
      <c r="H28" s="32">
        <f ca="1">SUMIF(申请单位部分员工花名册!E:I,B:B,申请单位部分员工花名册!I:I)</f>
        <v>3999.2</v>
      </c>
      <c r="I28" s="32">
        <f ca="1">SUMIF(申请单位部分员工花名册!E:J,B:B,申请单位部分员工花名册!J:J)</f>
        <v>1699.65</v>
      </c>
      <c r="J28" s="32">
        <v>0</v>
      </c>
      <c r="K28" s="32">
        <f ca="1" t="shared" si="6"/>
        <v>5698.85</v>
      </c>
      <c r="L28" s="32">
        <f ca="1" t="shared" si="7"/>
        <v>5698.85</v>
      </c>
      <c r="M28" s="32">
        <f ca="1">SUMIF(申请个人部分高校生花名册!E:N,B:B,申请个人部分高校生花名册!N:N)</f>
        <v>0</v>
      </c>
      <c r="N28" s="32">
        <f ca="1" t="shared" si="9"/>
        <v>0</v>
      </c>
      <c r="O28" s="32">
        <f ca="1" t="shared" si="3"/>
        <v>5698.85</v>
      </c>
      <c r="P28" s="34" t="s">
        <v>20</v>
      </c>
    </row>
    <row r="29" s="1" customFormat="1" ht="35" customHeight="1" spans="1:16">
      <c r="A29" s="31">
        <f t="shared" si="5"/>
        <v>27</v>
      </c>
      <c r="B29" s="32" t="s">
        <v>120</v>
      </c>
      <c r="C29" s="32">
        <v>1</v>
      </c>
      <c r="D29" s="32">
        <v>0</v>
      </c>
      <c r="E29" s="32" t="s">
        <v>121</v>
      </c>
      <c r="F29" s="32" t="s">
        <v>122</v>
      </c>
      <c r="G29" s="32" t="s">
        <v>123</v>
      </c>
      <c r="H29" s="32">
        <f ca="1">SUMIF(申请单位部分员工花名册!E:I,B:B,申请单位部分员工花名册!I:I)</f>
        <v>2399.52</v>
      </c>
      <c r="I29" s="32">
        <f ca="1">SUMIF(申请单位部分员工花名册!E:J,B:B,申请单位部分员工花名册!J:J)</f>
        <v>1019.79</v>
      </c>
      <c r="J29" s="32">
        <v>0</v>
      </c>
      <c r="K29" s="32">
        <f ca="1" t="shared" si="6"/>
        <v>3419.31</v>
      </c>
      <c r="L29" s="32">
        <f ca="1" t="shared" si="7"/>
        <v>3419.31</v>
      </c>
      <c r="M29" s="32">
        <f ca="1">SUMIF(申请个人部分高校生花名册!E:N,B:B,申请个人部分高校生花名册!N:N)</f>
        <v>0</v>
      </c>
      <c r="N29" s="32">
        <f ca="1" t="shared" si="9"/>
        <v>0</v>
      </c>
      <c r="O29" s="32">
        <f ca="1" t="shared" si="3"/>
        <v>3419.31</v>
      </c>
      <c r="P29" s="34" t="s">
        <v>20</v>
      </c>
    </row>
    <row r="30" s="1" customFormat="1" ht="35" customHeight="1" spans="1:16">
      <c r="A30" s="31">
        <f t="shared" si="5"/>
        <v>28</v>
      </c>
      <c r="B30" s="32" t="s">
        <v>124</v>
      </c>
      <c r="C30" s="32">
        <v>1</v>
      </c>
      <c r="D30" s="32">
        <v>0</v>
      </c>
      <c r="E30" s="32" t="s">
        <v>125</v>
      </c>
      <c r="F30" s="32" t="s">
        <v>126</v>
      </c>
      <c r="G30" s="32" t="s">
        <v>127</v>
      </c>
      <c r="H30" s="32">
        <f ca="1">SUMIF(申请单位部分员工花名册!E:I,B:B,申请单位部分员工花名册!I:I)</f>
        <v>2399.52</v>
      </c>
      <c r="I30" s="32">
        <f ca="1">SUMIF(申请单位部分员工花名册!E:J,B:B,申请单位部分员工花名册!J:J)</f>
        <v>1019.79</v>
      </c>
      <c r="J30" s="32">
        <v>0</v>
      </c>
      <c r="K30" s="32">
        <f ca="1" t="shared" si="6"/>
        <v>3419.31</v>
      </c>
      <c r="L30" s="32">
        <f ca="1" t="shared" si="7"/>
        <v>3419.31</v>
      </c>
      <c r="M30" s="32">
        <f ca="1">SUMIF(申请个人部分高校生花名册!E:N,B:B,申请个人部分高校生花名册!N:N)</f>
        <v>0</v>
      </c>
      <c r="N30" s="32">
        <f ca="1" t="shared" si="9"/>
        <v>0</v>
      </c>
      <c r="O30" s="32">
        <f ca="1" t="shared" si="3"/>
        <v>3419.31</v>
      </c>
      <c r="P30" s="34" t="s">
        <v>20</v>
      </c>
    </row>
    <row r="31" s="1" customFormat="1" ht="35" customHeight="1" spans="1:16">
      <c r="A31" s="31">
        <f t="shared" si="5"/>
        <v>29</v>
      </c>
      <c r="B31" s="32" t="s">
        <v>128</v>
      </c>
      <c r="C31" s="32">
        <v>1</v>
      </c>
      <c r="D31" s="32">
        <v>0</v>
      </c>
      <c r="E31" s="32" t="s">
        <v>129</v>
      </c>
      <c r="F31" s="32" t="s">
        <v>130</v>
      </c>
      <c r="G31" s="32" t="s">
        <v>131</v>
      </c>
      <c r="H31" s="32">
        <f ca="1">SUMIF(申请单位部分员工花名册!E:I,B:B,申请单位部分员工花名册!I:I)</f>
        <v>2399.52</v>
      </c>
      <c r="I31" s="32">
        <f ca="1">SUMIF(申请单位部分员工花名册!E:J,B:B,申请单位部分员工花名册!J:J)</f>
        <v>1019.79</v>
      </c>
      <c r="J31" s="32">
        <v>0</v>
      </c>
      <c r="K31" s="32">
        <f ca="1" t="shared" si="6"/>
        <v>3419.31</v>
      </c>
      <c r="L31" s="32">
        <f ca="1" t="shared" si="7"/>
        <v>3419.31</v>
      </c>
      <c r="M31" s="32">
        <f ca="1">SUMIF(申请个人部分高校生花名册!E:N,B:B,申请个人部分高校生花名册!N:N)</f>
        <v>0</v>
      </c>
      <c r="N31" s="32">
        <f ca="1" t="shared" si="9"/>
        <v>0</v>
      </c>
      <c r="O31" s="32">
        <f ca="1" t="shared" si="3"/>
        <v>3419.31</v>
      </c>
      <c r="P31" s="34" t="s">
        <v>20</v>
      </c>
    </row>
    <row r="32" s="1" customFormat="1" ht="35" customHeight="1" spans="1:16">
      <c r="A32" s="31">
        <f t="shared" si="5"/>
        <v>30</v>
      </c>
      <c r="B32" s="32" t="s">
        <v>132</v>
      </c>
      <c r="C32" s="32">
        <v>1</v>
      </c>
      <c r="D32" s="32">
        <v>0</v>
      </c>
      <c r="E32" s="32" t="s">
        <v>133</v>
      </c>
      <c r="F32" s="32" t="s">
        <v>134</v>
      </c>
      <c r="G32" s="32" t="s">
        <v>135</v>
      </c>
      <c r="H32" s="32">
        <f ca="1">SUMIF(申请单位部分员工花名册!E:I,B:B,申请单位部分员工花名册!I:I)</f>
        <v>799.84</v>
      </c>
      <c r="I32" s="32">
        <f ca="1">SUMIF(申请单位部分员工花名册!E:J,B:B,申请单位部分员工花名册!J:J)</f>
        <v>339.93</v>
      </c>
      <c r="J32" s="32">
        <v>0</v>
      </c>
      <c r="K32" s="32">
        <f ca="1" t="shared" si="6"/>
        <v>1139.77</v>
      </c>
      <c r="L32" s="32">
        <f ca="1" t="shared" si="7"/>
        <v>1139.77</v>
      </c>
      <c r="M32" s="32">
        <f ca="1">SUMIF(申请个人部分高校生花名册!E:N,B:B,申请个人部分高校生花名册!N:N)</f>
        <v>0</v>
      </c>
      <c r="N32" s="32">
        <f ca="1" t="shared" si="9"/>
        <v>0</v>
      </c>
      <c r="O32" s="32">
        <f ca="1" t="shared" si="3"/>
        <v>1139.77</v>
      </c>
      <c r="P32" s="34" t="s">
        <v>20</v>
      </c>
    </row>
    <row r="33" s="1" customFormat="1" ht="35" customHeight="1" spans="1:16">
      <c r="A33" s="31">
        <f t="shared" ref="A33:A38" si="10">ROW()-2</f>
        <v>31</v>
      </c>
      <c r="B33" s="32" t="s">
        <v>136</v>
      </c>
      <c r="C33" s="32">
        <v>4</v>
      </c>
      <c r="D33" s="32">
        <v>0</v>
      </c>
      <c r="E33" s="32" t="s">
        <v>137</v>
      </c>
      <c r="F33" s="32" t="s">
        <v>138</v>
      </c>
      <c r="G33" s="32" t="s">
        <v>139</v>
      </c>
      <c r="H33" s="32">
        <f ca="1">SUMIF(申请单位部分员工花名册!E:I,B:B,申请单位部分员工花名册!I:I)</f>
        <v>9598.08</v>
      </c>
      <c r="I33" s="32">
        <f ca="1">SUMIF(申请单位部分员工花名册!E:J,B:B,申请单位部分员工花名册!J:J)</f>
        <v>4079.16</v>
      </c>
      <c r="J33" s="32">
        <v>0</v>
      </c>
      <c r="K33" s="32">
        <f ca="1" t="shared" si="6"/>
        <v>13677.24</v>
      </c>
      <c r="L33" s="32">
        <f ca="1" t="shared" si="7"/>
        <v>13677.24</v>
      </c>
      <c r="M33" s="32">
        <f ca="1">SUMIF(申请个人部分高校生花名册!E:N,B:B,申请个人部分高校生花名册!N:N)</f>
        <v>0</v>
      </c>
      <c r="N33" s="32">
        <f ca="1" t="shared" si="9"/>
        <v>0</v>
      </c>
      <c r="O33" s="32">
        <f ca="1" t="shared" ref="O33:O72" si="11">L33+N33</f>
        <v>13677.24</v>
      </c>
      <c r="P33" s="34" t="s">
        <v>20</v>
      </c>
    </row>
    <row r="34" s="1" customFormat="1" ht="35" customHeight="1" spans="1:16">
      <c r="A34" s="31">
        <f t="shared" si="10"/>
        <v>32</v>
      </c>
      <c r="B34" s="32" t="s">
        <v>140</v>
      </c>
      <c r="C34" s="32">
        <v>9</v>
      </c>
      <c r="D34" s="32">
        <v>0</v>
      </c>
      <c r="E34" s="32" t="s">
        <v>141</v>
      </c>
      <c r="F34" s="32" t="s">
        <v>142</v>
      </c>
      <c r="G34" s="32" t="s">
        <v>143</v>
      </c>
      <c r="H34" s="32">
        <f ca="1">SUMIF(申请单位部分员工花名册!E:I,B:B,申请单位部分员工花名册!I:I)</f>
        <v>20795.84</v>
      </c>
      <c r="I34" s="32">
        <f ca="1">SUMIF(申请单位部分员工花名册!E:J,B:B,申请单位部分员工花名册!J:J)</f>
        <v>8838.18</v>
      </c>
      <c r="J34" s="32">
        <v>0</v>
      </c>
      <c r="K34" s="32">
        <f ca="1" t="shared" si="6"/>
        <v>29634.02</v>
      </c>
      <c r="L34" s="32">
        <f ca="1" t="shared" si="7"/>
        <v>29634.02</v>
      </c>
      <c r="M34" s="32">
        <f ca="1">SUMIF(申请个人部分高校生花名册!E:N,B:B,申请个人部分高校生花名册!N:N)</f>
        <v>0</v>
      </c>
      <c r="N34" s="32">
        <f ca="1" t="shared" ref="N34:N65" si="12">M34</f>
        <v>0</v>
      </c>
      <c r="O34" s="32">
        <f ca="1" t="shared" si="11"/>
        <v>29634.02</v>
      </c>
      <c r="P34" s="34" t="s">
        <v>20</v>
      </c>
    </row>
    <row r="35" s="1" customFormat="1" ht="35" customHeight="1" spans="1:16">
      <c r="A35" s="31">
        <f t="shared" si="10"/>
        <v>33</v>
      </c>
      <c r="B35" s="32" t="s">
        <v>144</v>
      </c>
      <c r="C35" s="32">
        <v>4</v>
      </c>
      <c r="D35" s="32">
        <v>0</v>
      </c>
      <c r="E35" s="32" t="s">
        <v>145</v>
      </c>
      <c r="F35" s="32" t="s">
        <v>146</v>
      </c>
      <c r="G35" s="32" t="s">
        <v>147</v>
      </c>
      <c r="H35" s="32">
        <f ca="1">SUMIF(申请单位部分员工花名册!E:I,B:B,申请单位部分员工花名册!I:I)</f>
        <v>10079.04</v>
      </c>
      <c r="I35" s="32">
        <f ca="1">SUMIF(申请单位部分员工花名册!E:J,B:B,申请单位部分员工花名册!J:J)</f>
        <v>4283.58</v>
      </c>
      <c r="J35" s="32">
        <v>0</v>
      </c>
      <c r="K35" s="32">
        <f ca="1" t="shared" si="6"/>
        <v>14362.62</v>
      </c>
      <c r="L35" s="32">
        <f ca="1" t="shared" si="7"/>
        <v>14362.62</v>
      </c>
      <c r="M35" s="32">
        <f ca="1">SUMIF(申请个人部分高校生花名册!E:N,B:B,申请个人部分高校生花名册!N:N)</f>
        <v>0</v>
      </c>
      <c r="N35" s="32">
        <f ca="1" t="shared" si="12"/>
        <v>0</v>
      </c>
      <c r="O35" s="32">
        <f ca="1" t="shared" si="11"/>
        <v>14362.62</v>
      </c>
      <c r="P35" s="34" t="s">
        <v>20</v>
      </c>
    </row>
    <row r="36" s="1" customFormat="1" ht="35" customHeight="1" spans="1:16">
      <c r="A36" s="31">
        <f t="shared" si="10"/>
        <v>34</v>
      </c>
      <c r="B36" s="32" t="s">
        <v>148</v>
      </c>
      <c r="C36" s="32">
        <v>2</v>
      </c>
      <c r="D36" s="32">
        <v>0</v>
      </c>
      <c r="E36" s="32" t="s">
        <v>149</v>
      </c>
      <c r="F36" s="32" t="s">
        <v>150</v>
      </c>
      <c r="G36" s="32" t="s">
        <v>151</v>
      </c>
      <c r="H36" s="32">
        <f ca="1">SUMIF(申请单位部分员工花名册!E:I,B:B,申请单位部分员工花名册!I:I)</f>
        <v>4799.04</v>
      </c>
      <c r="I36" s="32">
        <f ca="1">SUMIF(申请单位部分员工花名册!E:J,B:B,申请单位部分员工花名册!J:J)</f>
        <v>2039.58</v>
      </c>
      <c r="J36" s="32">
        <v>0</v>
      </c>
      <c r="K36" s="32">
        <f ca="1" t="shared" si="6"/>
        <v>6838.62</v>
      </c>
      <c r="L36" s="32">
        <f ca="1" t="shared" si="7"/>
        <v>6838.62</v>
      </c>
      <c r="M36" s="32">
        <f ca="1">SUMIF(申请个人部分高校生花名册!E:N,B:B,申请个人部分高校生花名册!N:N)</f>
        <v>0</v>
      </c>
      <c r="N36" s="32">
        <f ca="1" t="shared" si="12"/>
        <v>0</v>
      </c>
      <c r="O36" s="32">
        <f ca="1" t="shared" si="11"/>
        <v>6838.62</v>
      </c>
      <c r="P36" s="34" t="s">
        <v>20</v>
      </c>
    </row>
    <row r="37" s="1" customFormat="1" ht="35" customHeight="1" spans="1:16">
      <c r="A37" s="31">
        <f t="shared" si="10"/>
        <v>35</v>
      </c>
      <c r="B37" s="32" t="s">
        <v>152</v>
      </c>
      <c r="C37" s="32">
        <v>6</v>
      </c>
      <c r="D37" s="32">
        <v>0</v>
      </c>
      <c r="E37" s="32" t="s">
        <v>153</v>
      </c>
      <c r="F37" s="32" t="s">
        <v>154</v>
      </c>
      <c r="G37" s="32" t="s">
        <v>155</v>
      </c>
      <c r="H37" s="32">
        <f ca="1">SUMIF(申请单位部分员工花名册!E:I,B:B,申请单位部分员工花名册!I:I)</f>
        <v>14397.12</v>
      </c>
      <c r="I37" s="32">
        <f ca="1">SUMIF(申请单位部分员工花名册!E:J,B:B,申请单位部分员工花名册!J:J)</f>
        <v>6118.74</v>
      </c>
      <c r="J37" s="32">
        <v>0</v>
      </c>
      <c r="K37" s="32">
        <f ca="1" t="shared" si="6"/>
        <v>20515.86</v>
      </c>
      <c r="L37" s="32">
        <f ca="1" t="shared" si="7"/>
        <v>20515.86</v>
      </c>
      <c r="M37" s="32">
        <f ca="1">SUMIF(申请个人部分高校生花名册!E:N,B:B,申请个人部分高校生花名册!N:N)</f>
        <v>0</v>
      </c>
      <c r="N37" s="32">
        <f ca="1" t="shared" si="12"/>
        <v>0</v>
      </c>
      <c r="O37" s="32">
        <f ca="1" t="shared" si="11"/>
        <v>20515.86</v>
      </c>
      <c r="P37" s="34" t="s">
        <v>20</v>
      </c>
    </row>
    <row r="38" s="1" customFormat="1" ht="35" customHeight="1" spans="1:16">
      <c r="A38" s="31">
        <f t="shared" si="10"/>
        <v>36</v>
      </c>
      <c r="B38" s="32" t="s">
        <v>156</v>
      </c>
      <c r="C38" s="32">
        <v>1</v>
      </c>
      <c r="D38" s="32">
        <v>1</v>
      </c>
      <c r="E38" s="32" t="s">
        <v>157</v>
      </c>
      <c r="F38" s="32" t="s">
        <v>158</v>
      </c>
      <c r="G38" s="32" t="s">
        <v>159</v>
      </c>
      <c r="H38" s="32">
        <f ca="1">SUMIF(申请单位部分员工花名册!E:I,B:B,申请单位部分员工花名册!I:I)</f>
        <v>2399.52</v>
      </c>
      <c r="I38" s="32">
        <f ca="1">SUMIF(申请单位部分员工花名册!E:J,B:B,申请单位部分员工花名册!J:J)</f>
        <v>1019.79</v>
      </c>
      <c r="J38" s="32">
        <v>0</v>
      </c>
      <c r="K38" s="32">
        <f ca="1" t="shared" si="6"/>
        <v>3419.31</v>
      </c>
      <c r="L38" s="32">
        <f ca="1" t="shared" si="7"/>
        <v>3419.31</v>
      </c>
      <c r="M38" s="32">
        <f ca="1">SUMIF(申请个人部分高校生花名册!E:N,B:B,申请个人部分高校生花名册!N:N)</f>
        <v>1499.7</v>
      </c>
      <c r="N38" s="32">
        <f ca="1" t="shared" si="12"/>
        <v>1499.7</v>
      </c>
      <c r="O38" s="32">
        <f ca="1" t="shared" si="11"/>
        <v>4919.01</v>
      </c>
      <c r="P38" s="34" t="s">
        <v>20</v>
      </c>
    </row>
    <row r="39" s="1" customFormat="1" ht="35" customHeight="1" spans="1:16">
      <c r="A39" s="31">
        <f t="shared" ref="A39:A61" si="13">ROW()-2</f>
        <v>37</v>
      </c>
      <c r="B39" s="32" t="s">
        <v>160</v>
      </c>
      <c r="C39" s="32">
        <v>1</v>
      </c>
      <c r="D39" s="32">
        <v>0</v>
      </c>
      <c r="E39" s="32" t="s">
        <v>161</v>
      </c>
      <c r="F39" s="32" t="s">
        <v>162</v>
      </c>
      <c r="G39" s="32" t="s">
        <v>163</v>
      </c>
      <c r="H39" s="32">
        <f ca="1">SUMIF(申请单位部分员工花名册!E:I,B:B,申请单位部分员工花名册!I:I)</f>
        <v>2399.52</v>
      </c>
      <c r="I39" s="32">
        <f ca="1">SUMIF(申请单位部分员工花名册!E:J,B:B,申请单位部分员工花名册!J:J)</f>
        <v>1019.79</v>
      </c>
      <c r="J39" s="32">
        <v>0</v>
      </c>
      <c r="K39" s="32">
        <f ca="1" t="shared" si="6"/>
        <v>3419.31</v>
      </c>
      <c r="L39" s="32">
        <f ca="1" t="shared" si="7"/>
        <v>3419.31</v>
      </c>
      <c r="M39" s="32">
        <f ca="1">SUMIF(申请个人部分高校生花名册!E:N,B:B,申请个人部分高校生花名册!N:N)</f>
        <v>0</v>
      </c>
      <c r="N39" s="32">
        <f ca="1" t="shared" si="12"/>
        <v>0</v>
      </c>
      <c r="O39" s="32">
        <f ca="1" t="shared" si="11"/>
        <v>3419.31</v>
      </c>
      <c r="P39" s="34" t="s">
        <v>20</v>
      </c>
    </row>
    <row r="40" s="1" customFormat="1" ht="35" customHeight="1" spans="1:16">
      <c r="A40" s="31">
        <f t="shared" si="13"/>
        <v>38</v>
      </c>
      <c r="B40" s="32" t="s">
        <v>164</v>
      </c>
      <c r="C40" s="32">
        <v>1</v>
      </c>
      <c r="D40" s="32">
        <v>0</v>
      </c>
      <c r="E40" s="32" t="s">
        <v>165</v>
      </c>
      <c r="F40" s="32" t="s">
        <v>166</v>
      </c>
      <c r="G40" s="32" t="s">
        <v>167</v>
      </c>
      <c r="H40" s="32">
        <f ca="1">SUMIF(申请单位部分员工花名册!E:I,B:B,申请单位部分员工花名册!I:I)</f>
        <v>799.84</v>
      </c>
      <c r="I40" s="32">
        <f ca="1">SUMIF(申请单位部分员工花名册!E:J,B:B,申请单位部分员工花名册!J:J)</f>
        <v>339.93</v>
      </c>
      <c r="J40" s="32">
        <v>0</v>
      </c>
      <c r="K40" s="32">
        <f ca="1" t="shared" si="6"/>
        <v>1139.77</v>
      </c>
      <c r="L40" s="32">
        <f ca="1" t="shared" si="7"/>
        <v>1139.77</v>
      </c>
      <c r="M40" s="32">
        <f ca="1">SUMIF(申请个人部分高校生花名册!E:N,B:B,申请个人部分高校生花名册!N:N)</f>
        <v>0</v>
      </c>
      <c r="N40" s="32">
        <f ca="1" t="shared" si="12"/>
        <v>0</v>
      </c>
      <c r="O40" s="32">
        <f ca="1" t="shared" si="11"/>
        <v>1139.77</v>
      </c>
      <c r="P40" s="34" t="s">
        <v>20</v>
      </c>
    </row>
    <row r="41" s="1" customFormat="1" ht="35" customHeight="1" spans="1:16">
      <c r="A41" s="31">
        <f t="shared" si="13"/>
        <v>39</v>
      </c>
      <c r="B41" s="32" t="s">
        <v>168</v>
      </c>
      <c r="C41" s="32">
        <v>1</v>
      </c>
      <c r="D41" s="32">
        <v>0</v>
      </c>
      <c r="E41" s="32" t="s">
        <v>169</v>
      </c>
      <c r="F41" s="32" t="s">
        <v>170</v>
      </c>
      <c r="G41" s="32" t="s">
        <v>171</v>
      </c>
      <c r="H41" s="32">
        <f ca="1">SUMIF(申请单位部分员工花名册!E:I,B:B,申请单位部分员工花名册!I:I)</f>
        <v>2399.52</v>
      </c>
      <c r="I41" s="32">
        <f ca="1">SUMIF(申请单位部分员工花名册!E:J,B:B,申请单位部分员工花名册!J:J)</f>
        <v>1019.79</v>
      </c>
      <c r="J41" s="32">
        <v>1</v>
      </c>
      <c r="K41" s="32">
        <f ca="1" t="shared" si="6"/>
        <v>3419.31</v>
      </c>
      <c r="L41" s="32">
        <f ca="1" t="shared" si="7"/>
        <v>3419.31</v>
      </c>
      <c r="M41" s="32">
        <f ca="1">SUMIF(申请个人部分高校生花名册!E:N,B:B,申请个人部分高校生花名册!N:N)</f>
        <v>0</v>
      </c>
      <c r="N41" s="32">
        <f ca="1" t="shared" si="12"/>
        <v>0</v>
      </c>
      <c r="O41" s="32">
        <f ca="1" t="shared" si="11"/>
        <v>3419.31</v>
      </c>
      <c r="P41" s="34" t="s">
        <v>20</v>
      </c>
    </row>
    <row r="42" s="1" customFormat="1" ht="35" customHeight="1" spans="1:16">
      <c r="A42" s="31">
        <f t="shared" si="13"/>
        <v>40</v>
      </c>
      <c r="B42" s="32" t="s">
        <v>172</v>
      </c>
      <c r="C42" s="32">
        <v>2</v>
      </c>
      <c r="D42" s="32">
        <v>0</v>
      </c>
      <c r="E42" s="32" t="s">
        <v>173</v>
      </c>
      <c r="F42" s="32" t="s">
        <v>174</v>
      </c>
      <c r="G42" s="32" t="s">
        <v>175</v>
      </c>
      <c r="H42" s="32">
        <f ca="1">SUMIF(申请单位部分员工花名册!E:I,B:B,申请单位部分员工花名册!I:I)</f>
        <v>4799.04</v>
      </c>
      <c r="I42" s="32">
        <f ca="1">SUMIF(申请单位部分员工花名册!E:J,B:B,申请单位部分员工花名册!J:J)</f>
        <v>2039.58</v>
      </c>
      <c r="J42" s="32">
        <v>2</v>
      </c>
      <c r="K42" s="32">
        <f ca="1" t="shared" si="6"/>
        <v>6838.62</v>
      </c>
      <c r="L42" s="32">
        <f ca="1" t="shared" si="7"/>
        <v>6838.62</v>
      </c>
      <c r="M42" s="32">
        <f ca="1">SUMIF(申请个人部分高校生花名册!E:N,B:B,申请个人部分高校生花名册!N:N)</f>
        <v>0</v>
      </c>
      <c r="N42" s="32">
        <f ca="1" t="shared" si="12"/>
        <v>0</v>
      </c>
      <c r="O42" s="32">
        <f ca="1" t="shared" si="11"/>
        <v>6838.62</v>
      </c>
      <c r="P42" s="34" t="s">
        <v>20</v>
      </c>
    </row>
    <row r="43" s="1" customFormat="1" ht="35" customHeight="1" spans="1:16">
      <c r="A43" s="31">
        <f t="shared" si="13"/>
        <v>41</v>
      </c>
      <c r="B43" s="32" t="s">
        <v>176</v>
      </c>
      <c r="C43" s="32">
        <v>1</v>
      </c>
      <c r="D43" s="32">
        <v>0</v>
      </c>
      <c r="E43" s="32" t="s">
        <v>177</v>
      </c>
      <c r="F43" s="32" t="s">
        <v>178</v>
      </c>
      <c r="G43" s="32" t="s">
        <v>179</v>
      </c>
      <c r="H43" s="32">
        <f ca="1">SUMIF(申请单位部分员工花名册!E:I,B:B,申请单位部分员工花名册!I:I)</f>
        <v>2399.52</v>
      </c>
      <c r="I43" s="32">
        <f ca="1">SUMIF(申请单位部分员工花名册!E:J,B:B,申请单位部分员工花名册!J:J)</f>
        <v>1019.79</v>
      </c>
      <c r="J43" s="32">
        <v>3</v>
      </c>
      <c r="K43" s="32">
        <f ca="1" t="shared" si="6"/>
        <v>3419.31</v>
      </c>
      <c r="L43" s="32">
        <f ca="1" t="shared" si="7"/>
        <v>3419.31</v>
      </c>
      <c r="M43" s="32">
        <f ca="1">SUMIF(申请个人部分高校生花名册!E:N,B:B,申请个人部分高校生花名册!N:N)</f>
        <v>0</v>
      </c>
      <c r="N43" s="32">
        <f ca="1" t="shared" si="12"/>
        <v>0</v>
      </c>
      <c r="O43" s="32">
        <f ca="1" t="shared" si="11"/>
        <v>3419.31</v>
      </c>
      <c r="P43" s="34" t="s">
        <v>20</v>
      </c>
    </row>
    <row r="44" s="1" customFormat="1" ht="35" customHeight="1" spans="1:16">
      <c r="A44" s="31">
        <f t="shared" si="13"/>
        <v>42</v>
      </c>
      <c r="B44" s="32" t="s">
        <v>180</v>
      </c>
      <c r="C44" s="32">
        <v>7</v>
      </c>
      <c r="D44" s="32">
        <v>0</v>
      </c>
      <c r="E44" s="32" t="s">
        <v>181</v>
      </c>
      <c r="F44" s="32" t="s">
        <v>182</v>
      </c>
      <c r="G44" s="32" t="str">
        <f>VLOOKUP(E:E,[1]企业花名册!$F:$H,3,FALSE)</f>
        <v>叶海兵</v>
      </c>
      <c r="H44" s="32">
        <f ca="1">SUMIF(申请单位部分员工花名册!E:I,B:B,申请单位部分员工花名册!I:I)</f>
        <v>16796.64</v>
      </c>
      <c r="I44" s="32">
        <f ca="1">SUMIF(申请单位部分员工花名册!E:J,B:B,申请单位部分员工花名册!J:J)</f>
        <v>7138.53</v>
      </c>
      <c r="J44" s="32">
        <v>0</v>
      </c>
      <c r="K44" s="32">
        <f ca="1" t="shared" si="6"/>
        <v>23935.17</v>
      </c>
      <c r="L44" s="32">
        <f ca="1" t="shared" si="7"/>
        <v>23935.17</v>
      </c>
      <c r="M44" s="32">
        <f ca="1">SUMIF(申请个人部分高校生花名册!E:N,B:B,申请个人部分高校生花名册!N:N)</f>
        <v>0</v>
      </c>
      <c r="N44" s="32">
        <f ca="1" t="shared" si="12"/>
        <v>0</v>
      </c>
      <c r="O44" s="32">
        <f ca="1" t="shared" si="11"/>
        <v>23935.17</v>
      </c>
      <c r="P44" s="34" t="s">
        <v>20</v>
      </c>
    </row>
    <row r="45" s="1" customFormat="1" ht="35" customHeight="1" spans="1:16">
      <c r="A45" s="31">
        <f t="shared" si="13"/>
        <v>43</v>
      </c>
      <c r="B45" s="32" t="s">
        <v>183</v>
      </c>
      <c r="C45" s="32">
        <v>4</v>
      </c>
      <c r="D45" s="32">
        <v>4</v>
      </c>
      <c r="E45" s="32" t="s">
        <v>184</v>
      </c>
      <c r="F45" s="32" t="s">
        <v>185</v>
      </c>
      <c r="G45" s="32" t="s">
        <v>186</v>
      </c>
      <c r="H45" s="32">
        <f ca="1">SUMIF(申请单位部分员工花名册!E:I,B:B,申请单位部分员工花名册!I:I)</f>
        <v>13898.08</v>
      </c>
      <c r="I45" s="32">
        <f ca="1">SUMIF(申请单位部分员工花名册!E:J,B:B,申请单位部分员工花名册!J:J)</f>
        <v>5906.69</v>
      </c>
      <c r="J45" s="32">
        <v>0</v>
      </c>
      <c r="K45" s="32">
        <f ca="1" t="shared" si="6"/>
        <v>19804.77</v>
      </c>
      <c r="L45" s="32">
        <f ca="1" t="shared" si="7"/>
        <v>19804.77</v>
      </c>
      <c r="M45" s="32">
        <f ca="1">SUMIF(申请个人部分高校生花名册!E:N,B:B,申请个人部分高校生花名册!N:N)</f>
        <v>8686.3</v>
      </c>
      <c r="N45" s="32">
        <f ca="1" t="shared" si="12"/>
        <v>8686.3</v>
      </c>
      <c r="O45" s="32">
        <f ca="1" t="shared" si="11"/>
        <v>28491.07</v>
      </c>
      <c r="P45" s="34" t="s">
        <v>20</v>
      </c>
    </row>
    <row r="46" s="1" customFormat="1" ht="35" customHeight="1" spans="1:16">
      <c r="A46" s="31">
        <f t="shared" si="13"/>
        <v>44</v>
      </c>
      <c r="B46" s="32" t="s">
        <v>187</v>
      </c>
      <c r="C46" s="32">
        <v>2</v>
      </c>
      <c r="D46" s="32">
        <v>0</v>
      </c>
      <c r="E46" s="32" t="s">
        <v>188</v>
      </c>
      <c r="F46" s="32" t="s">
        <v>189</v>
      </c>
      <c r="G46" s="32" t="str">
        <f>VLOOKUP(E:E,[1]企业花名册!$F:$H,3,FALSE)</f>
        <v>黄苏诺</v>
      </c>
      <c r="H46" s="32">
        <f ca="1">SUMIF(申请单位部分员工花名册!E:I,B:B,申请单位部分员工花名册!I:I)</f>
        <v>4799.04</v>
      </c>
      <c r="I46" s="32">
        <f ca="1">SUMIF(申请单位部分员工花名册!E:J,B:B,申请单位部分员工花名册!J:J)</f>
        <v>2039.58</v>
      </c>
      <c r="J46" s="32">
        <v>0</v>
      </c>
      <c r="K46" s="32">
        <f ca="1" t="shared" si="6"/>
        <v>6838.62</v>
      </c>
      <c r="L46" s="32">
        <f ca="1" t="shared" si="7"/>
        <v>6838.62</v>
      </c>
      <c r="M46" s="32">
        <f ca="1">SUMIF(申请个人部分高校生花名册!E:N,B:B,申请个人部分高校生花名册!N:N)</f>
        <v>0</v>
      </c>
      <c r="N46" s="32">
        <f ca="1" t="shared" si="12"/>
        <v>0</v>
      </c>
      <c r="O46" s="32">
        <f ca="1" t="shared" si="11"/>
        <v>6838.62</v>
      </c>
      <c r="P46" s="34" t="s">
        <v>20</v>
      </c>
    </row>
    <row r="47" s="1" customFormat="1" ht="35" customHeight="1" spans="1:16">
      <c r="A47" s="31">
        <f t="shared" si="13"/>
        <v>45</v>
      </c>
      <c r="B47" s="32" t="s">
        <v>190</v>
      </c>
      <c r="C47" s="32">
        <v>2</v>
      </c>
      <c r="D47" s="32">
        <v>0</v>
      </c>
      <c r="E47" s="32" t="s">
        <v>191</v>
      </c>
      <c r="F47" s="32" t="s">
        <v>192</v>
      </c>
      <c r="G47" s="32" t="str">
        <f>VLOOKUP(E:E,[1]企业花名册!$F:$H,3,FALSE)</f>
        <v>黄革路</v>
      </c>
      <c r="H47" s="32">
        <f ca="1">SUMIF(申请单位部分员工花名册!E:I,B:B,申请单位部分员工花名册!I:I)</f>
        <v>4799.04</v>
      </c>
      <c r="I47" s="32">
        <f ca="1">SUMIF(申请单位部分员工花名册!E:J,B:B,申请单位部分员工花名册!J:J)</f>
        <v>2039.58</v>
      </c>
      <c r="J47" s="32">
        <v>0</v>
      </c>
      <c r="K47" s="32">
        <f ca="1" t="shared" si="6"/>
        <v>6838.62</v>
      </c>
      <c r="L47" s="32">
        <f ca="1" t="shared" si="7"/>
        <v>6838.62</v>
      </c>
      <c r="M47" s="32">
        <f ca="1">SUMIF(申请个人部分高校生花名册!E:N,B:B,申请个人部分高校生花名册!N:N)</f>
        <v>0</v>
      </c>
      <c r="N47" s="32">
        <f ca="1" t="shared" si="12"/>
        <v>0</v>
      </c>
      <c r="O47" s="32">
        <f ca="1" t="shared" si="11"/>
        <v>6838.62</v>
      </c>
      <c r="P47" s="34" t="s">
        <v>20</v>
      </c>
    </row>
    <row r="48" s="1" customFormat="1" ht="35" customHeight="1" spans="1:16">
      <c r="A48" s="31">
        <f t="shared" si="13"/>
        <v>46</v>
      </c>
      <c r="B48" s="32" t="s">
        <v>193</v>
      </c>
      <c r="C48" s="32">
        <v>1</v>
      </c>
      <c r="D48" s="32">
        <v>0</v>
      </c>
      <c r="E48" s="32" t="s">
        <v>194</v>
      </c>
      <c r="F48" s="32" t="s">
        <v>195</v>
      </c>
      <c r="G48" s="32" t="str">
        <f>VLOOKUP(E:E,[1]企业花名册!$F:$H,3,FALSE)</f>
        <v>胡彦龙</v>
      </c>
      <c r="H48" s="32">
        <f ca="1">SUMIF(申请单位部分员工花名册!E:I,B:B,申请单位部分员工花名册!I:I)</f>
        <v>799.84</v>
      </c>
      <c r="I48" s="32">
        <f ca="1">SUMIF(申请单位部分员工花名册!E:J,B:B,申请单位部分员工花名册!J:J)</f>
        <v>339.93</v>
      </c>
      <c r="J48" s="32">
        <v>0</v>
      </c>
      <c r="K48" s="32">
        <f ca="1" t="shared" si="6"/>
        <v>1139.77</v>
      </c>
      <c r="L48" s="32">
        <f ca="1" t="shared" si="7"/>
        <v>1139.77</v>
      </c>
      <c r="M48" s="32">
        <f ca="1">SUMIF(申请个人部分高校生花名册!E:N,B:B,申请个人部分高校生花名册!N:N)</f>
        <v>0</v>
      </c>
      <c r="N48" s="32">
        <f ca="1" t="shared" si="12"/>
        <v>0</v>
      </c>
      <c r="O48" s="32">
        <f ca="1" t="shared" si="11"/>
        <v>1139.77</v>
      </c>
      <c r="P48" s="34" t="s">
        <v>20</v>
      </c>
    </row>
    <row r="49" s="1" customFormat="1" ht="35" customHeight="1" spans="1:16">
      <c r="A49" s="31">
        <f t="shared" si="13"/>
        <v>47</v>
      </c>
      <c r="B49" s="32" t="s">
        <v>196</v>
      </c>
      <c r="C49" s="32">
        <v>12</v>
      </c>
      <c r="D49" s="32">
        <v>0</v>
      </c>
      <c r="E49" s="32" t="s">
        <v>197</v>
      </c>
      <c r="F49" s="32" t="s">
        <v>198</v>
      </c>
      <c r="G49" s="32" t="str">
        <f>VLOOKUP(E:E,[1]企业花名册!$F:$H,3,FALSE)</f>
        <v>杨增春</v>
      </c>
      <c r="H49" s="32">
        <f ca="1">SUMIF(申请单位部分员工花名册!E:I,B:B,申请单位部分员工花名册!I:I)</f>
        <v>28794.24</v>
      </c>
      <c r="I49" s="32">
        <f ca="1">SUMIF(申请单位部分员工花名册!E:J,B:B,申请单位部分员工花名册!J:J)</f>
        <v>12237.48</v>
      </c>
      <c r="J49" s="32">
        <v>0</v>
      </c>
      <c r="K49" s="32">
        <f ca="1" t="shared" si="6"/>
        <v>41031.72</v>
      </c>
      <c r="L49" s="32">
        <f ca="1" t="shared" si="7"/>
        <v>41031.72</v>
      </c>
      <c r="M49" s="32">
        <f ca="1">SUMIF(申请个人部分高校生花名册!E:N,B:B,申请个人部分高校生花名册!N:N)</f>
        <v>0</v>
      </c>
      <c r="N49" s="32">
        <f ca="1" t="shared" si="12"/>
        <v>0</v>
      </c>
      <c r="O49" s="32">
        <f ca="1" t="shared" si="11"/>
        <v>41031.72</v>
      </c>
      <c r="P49" s="34" t="s">
        <v>20</v>
      </c>
    </row>
    <row r="50" s="1" customFormat="1" ht="35" customHeight="1" spans="1:16">
      <c r="A50" s="31">
        <f t="shared" si="13"/>
        <v>48</v>
      </c>
      <c r="B50" s="32" t="s">
        <v>199</v>
      </c>
      <c r="C50" s="32">
        <v>1</v>
      </c>
      <c r="D50" s="32">
        <v>0</v>
      </c>
      <c r="E50" s="32" t="s">
        <v>200</v>
      </c>
      <c r="F50" s="32" t="s">
        <v>201</v>
      </c>
      <c r="G50" s="32" t="str">
        <f>VLOOKUP(E:E,[1]企业花名册!$F:$H,3,FALSE)</f>
        <v>袁正德</v>
      </c>
      <c r="H50" s="32">
        <f ca="1">SUMIF(申请单位部分员工花名册!E:I,B:B,申请单位部分员工花名册!I:I)</f>
        <v>2399.52</v>
      </c>
      <c r="I50" s="32">
        <f ca="1">SUMIF(申请单位部分员工花名册!E:J,B:B,申请单位部分员工花名册!J:J)</f>
        <v>1019.79</v>
      </c>
      <c r="J50" s="32">
        <v>0</v>
      </c>
      <c r="K50" s="32">
        <f ca="1" t="shared" si="6"/>
        <v>3419.31</v>
      </c>
      <c r="L50" s="32">
        <f ca="1" t="shared" si="7"/>
        <v>3419.31</v>
      </c>
      <c r="M50" s="32">
        <f ca="1">SUMIF(申请个人部分高校生花名册!E:N,B:B,申请个人部分高校生花名册!N:N)</f>
        <v>0</v>
      </c>
      <c r="N50" s="32">
        <f ca="1" t="shared" si="12"/>
        <v>0</v>
      </c>
      <c r="O50" s="32">
        <f ca="1" t="shared" si="11"/>
        <v>3419.31</v>
      </c>
      <c r="P50" s="34" t="s">
        <v>20</v>
      </c>
    </row>
    <row r="51" s="1" customFormat="1" ht="35" customHeight="1" spans="1:16">
      <c r="A51" s="31">
        <f t="shared" si="13"/>
        <v>49</v>
      </c>
      <c r="B51" s="32" t="s">
        <v>202</v>
      </c>
      <c r="C51" s="32">
        <v>1</v>
      </c>
      <c r="D51" s="32">
        <v>0</v>
      </c>
      <c r="E51" s="32" t="s">
        <v>203</v>
      </c>
      <c r="F51" s="32" t="s">
        <v>204</v>
      </c>
      <c r="G51" s="32" t="s">
        <v>205</v>
      </c>
      <c r="H51" s="32">
        <f ca="1">SUMIF(申请单位部分员工花名册!E:I,B:B,申请单位部分员工花名册!I:I)</f>
        <v>799.84</v>
      </c>
      <c r="I51" s="32">
        <f ca="1">SUMIF(申请单位部分员工花名册!E:J,B:B,申请单位部分员工花名册!J:J)</f>
        <v>339.93</v>
      </c>
      <c r="J51" s="32">
        <v>0</v>
      </c>
      <c r="K51" s="32">
        <f ca="1" t="shared" si="6"/>
        <v>1139.77</v>
      </c>
      <c r="L51" s="32">
        <f ca="1" t="shared" si="7"/>
        <v>1139.77</v>
      </c>
      <c r="M51" s="32">
        <f ca="1">SUMIF(申请个人部分高校生花名册!E:N,B:B,申请个人部分高校生花名册!N:N)</f>
        <v>0</v>
      </c>
      <c r="N51" s="32">
        <f ca="1" t="shared" si="12"/>
        <v>0</v>
      </c>
      <c r="O51" s="32">
        <f ca="1" t="shared" si="11"/>
        <v>1139.77</v>
      </c>
      <c r="P51" s="34" t="s">
        <v>20</v>
      </c>
    </row>
    <row r="52" s="1" customFormat="1" ht="35" customHeight="1" spans="1:16">
      <c r="A52" s="31">
        <f t="shared" si="13"/>
        <v>50</v>
      </c>
      <c r="B52" s="32" t="s">
        <v>206</v>
      </c>
      <c r="C52" s="32">
        <v>3</v>
      </c>
      <c r="D52" s="32">
        <v>0</v>
      </c>
      <c r="E52" s="32" t="s">
        <v>207</v>
      </c>
      <c r="F52" s="32" t="s">
        <v>208</v>
      </c>
      <c r="G52" s="32" t="str">
        <f>VLOOKUP(E:E,[1]企业花名册!$F:$H,3,FALSE)</f>
        <v>赵伟</v>
      </c>
      <c r="H52" s="32">
        <f ca="1">SUMIF(申请单位部分员工花名册!E:I,B:B,申请单位部分员工花名册!I:I)</f>
        <v>7198.56</v>
      </c>
      <c r="I52" s="32">
        <f ca="1">SUMIF(申请单位部分员工花名册!E:J,B:B,申请单位部分员工花名册!J:J)</f>
        <v>3059.37</v>
      </c>
      <c r="J52" s="32">
        <v>0</v>
      </c>
      <c r="K52" s="32">
        <f ca="1" t="shared" si="6"/>
        <v>10257.93</v>
      </c>
      <c r="L52" s="32">
        <f ca="1" t="shared" si="7"/>
        <v>10257.93</v>
      </c>
      <c r="M52" s="32">
        <f ca="1">SUMIF(申请个人部分高校生花名册!E:N,B:B,申请个人部分高校生花名册!N:N)</f>
        <v>0</v>
      </c>
      <c r="N52" s="32">
        <f ca="1" t="shared" si="12"/>
        <v>0</v>
      </c>
      <c r="O52" s="32">
        <f ca="1" t="shared" si="11"/>
        <v>10257.93</v>
      </c>
      <c r="P52" s="34" t="s">
        <v>20</v>
      </c>
    </row>
    <row r="53" s="1" customFormat="1" ht="35" customHeight="1" spans="1:16">
      <c r="A53" s="31">
        <f t="shared" si="13"/>
        <v>51</v>
      </c>
      <c r="B53" s="32" t="s">
        <v>209</v>
      </c>
      <c r="C53" s="32">
        <v>1</v>
      </c>
      <c r="D53" s="32">
        <v>0</v>
      </c>
      <c r="E53" s="32" t="s">
        <v>210</v>
      </c>
      <c r="F53" s="32" t="s">
        <v>211</v>
      </c>
      <c r="G53" s="32" t="s">
        <v>212</v>
      </c>
      <c r="H53" s="32">
        <f ca="1">SUMIF(申请单位部分员工花名册!E:I,B:B,申请单位部分员工花名册!I:I)</f>
        <v>1599.68</v>
      </c>
      <c r="I53" s="32">
        <f ca="1">SUMIF(申请单位部分员工花名册!E:J,B:B,申请单位部分员工花名册!J:J)</f>
        <v>679.86</v>
      </c>
      <c r="J53" s="32">
        <v>0</v>
      </c>
      <c r="K53" s="32">
        <f ca="1" t="shared" si="6"/>
        <v>2279.54</v>
      </c>
      <c r="L53" s="32">
        <f ca="1" t="shared" si="7"/>
        <v>2279.54</v>
      </c>
      <c r="M53" s="32">
        <f ca="1">SUMIF(申请个人部分高校生花名册!E:N,B:B,申请个人部分高校生花名册!N:N)</f>
        <v>0</v>
      </c>
      <c r="N53" s="32">
        <f ca="1" t="shared" si="12"/>
        <v>0</v>
      </c>
      <c r="O53" s="32">
        <f ca="1" t="shared" si="11"/>
        <v>2279.54</v>
      </c>
      <c r="P53" s="34" t="s">
        <v>20</v>
      </c>
    </row>
    <row r="54" s="1" customFormat="1" ht="35" customHeight="1" spans="1:16">
      <c r="A54" s="31">
        <f t="shared" si="13"/>
        <v>52</v>
      </c>
      <c r="B54" s="32" t="s">
        <v>213</v>
      </c>
      <c r="C54" s="32">
        <v>13</v>
      </c>
      <c r="D54" s="32">
        <v>0</v>
      </c>
      <c r="E54" s="32" t="s">
        <v>214</v>
      </c>
      <c r="F54" s="32" t="s">
        <v>215</v>
      </c>
      <c r="G54" s="32" t="s">
        <v>216</v>
      </c>
      <c r="H54" s="32">
        <f ca="1">SUMIF(申请单位部分员工花名册!E:I,B:B,申请单位部分员工花名册!I:I)</f>
        <v>31193.76</v>
      </c>
      <c r="I54" s="32">
        <f ca="1">SUMIF(申请单位部分员工花名册!E:J,B:B,申请单位部分员工花名册!J:J)</f>
        <v>13257.27</v>
      </c>
      <c r="J54" s="32">
        <v>0</v>
      </c>
      <c r="K54" s="32">
        <f ca="1" t="shared" si="6"/>
        <v>44451.03</v>
      </c>
      <c r="L54" s="32">
        <f ca="1" t="shared" si="7"/>
        <v>44451.03</v>
      </c>
      <c r="M54" s="32">
        <f ca="1">SUMIF(申请个人部分高校生花名册!E:N,B:B,申请个人部分高校生花名册!N:N)</f>
        <v>0</v>
      </c>
      <c r="N54" s="32">
        <f ca="1" t="shared" si="12"/>
        <v>0</v>
      </c>
      <c r="O54" s="32">
        <f ca="1" t="shared" si="11"/>
        <v>44451.03</v>
      </c>
      <c r="P54" s="34" t="s">
        <v>20</v>
      </c>
    </row>
    <row r="55" s="1" customFormat="1" ht="35" customHeight="1" spans="1:16">
      <c r="A55" s="31">
        <f t="shared" si="13"/>
        <v>53</v>
      </c>
      <c r="B55" s="32" t="s">
        <v>217</v>
      </c>
      <c r="C55" s="32">
        <v>1</v>
      </c>
      <c r="D55" s="32">
        <v>0</v>
      </c>
      <c r="E55" s="32" t="s">
        <v>218</v>
      </c>
      <c r="F55" s="32" t="s">
        <v>219</v>
      </c>
      <c r="G55" s="1" t="s">
        <v>220</v>
      </c>
      <c r="H55" s="32">
        <f ca="1">SUMIF(申请单位部分员工花名册!E:I,B:B,申请单位部分员工花名册!I:I)</f>
        <v>1599.68</v>
      </c>
      <c r="I55" s="32">
        <f ca="1">SUMIF(申请单位部分员工花名册!E:J,B:B,申请单位部分员工花名册!J:J)</f>
        <v>679.86</v>
      </c>
      <c r="J55" s="32">
        <v>0</v>
      </c>
      <c r="K55" s="32">
        <f ca="1" t="shared" si="6"/>
        <v>2279.54</v>
      </c>
      <c r="L55" s="32">
        <f ca="1" t="shared" si="7"/>
        <v>2279.54</v>
      </c>
      <c r="M55" s="32">
        <f ca="1">SUMIF(申请个人部分高校生花名册!E:N,B:B,申请个人部分高校生花名册!N:N)</f>
        <v>0</v>
      </c>
      <c r="N55" s="32">
        <f ca="1" t="shared" si="12"/>
        <v>0</v>
      </c>
      <c r="O55" s="32">
        <f ca="1" t="shared" si="11"/>
        <v>2279.54</v>
      </c>
      <c r="P55" s="34" t="s">
        <v>221</v>
      </c>
    </row>
    <row r="56" s="1" customFormat="1" ht="35" customHeight="1" spans="1:16">
      <c r="A56" s="31">
        <f t="shared" si="13"/>
        <v>54</v>
      </c>
      <c r="B56" s="31" t="s">
        <v>222</v>
      </c>
      <c r="C56" s="32">
        <v>1</v>
      </c>
      <c r="D56" s="32">
        <v>0</v>
      </c>
      <c r="E56" s="32" t="s">
        <v>223</v>
      </c>
      <c r="F56" s="32" t="s">
        <v>224</v>
      </c>
      <c r="G56" s="32" t="str">
        <f>VLOOKUP(E:E,[1]企业花名册!$F:$H,3,FALSE)</f>
        <v>高红珍</v>
      </c>
      <c r="H56" s="32">
        <f ca="1">SUMIF(申请单位部分员工花名册!E:I,B:B,申请单位部分员工花名册!I:I)</f>
        <v>2399.52</v>
      </c>
      <c r="I56" s="32">
        <f ca="1">SUMIF(申请单位部分员工花名册!E:J,B:B,申请单位部分员工花名册!J:J)</f>
        <v>1019.79</v>
      </c>
      <c r="J56" s="32">
        <v>0</v>
      </c>
      <c r="K56" s="32">
        <f ca="1" t="shared" si="6"/>
        <v>3419.31</v>
      </c>
      <c r="L56" s="32">
        <f ca="1" t="shared" si="7"/>
        <v>3419.31</v>
      </c>
      <c r="M56" s="32">
        <f ca="1">SUMIF(申请个人部分高校生花名册!E:N,B:B,申请个人部分高校生花名册!N:N)</f>
        <v>0</v>
      </c>
      <c r="N56" s="32">
        <f ca="1" t="shared" si="12"/>
        <v>0</v>
      </c>
      <c r="O56" s="32">
        <f ca="1" t="shared" si="11"/>
        <v>3419.31</v>
      </c>
      <c r="P56" s="34" t="s">
        <v>20</v>
      </c>
    </row>
    <row r="57" s="1" customFormat="1" ht="35" customHeight="1" spans="1:16">
      <c r="A57" s="31">
        <f t="shared" si="13"/>
        <v>55</v>
      </c>
      <c r="B57" s="32" t="s">
        <v>225</v>
      </c>
      <c r="C57" s="32">
        <v>5</v>
      </c>
      <c r="D57" s="32">
        <v>1</v>
      </c>
      <c r="E57" s="32" t="s">
        <v>226</v>
      </c>
      <c r="F57" s="32" t="s">
        <v>227</v>
      </c>
      <c r="G57" s="32" t="str">
        <f>VLOOKUP(E:E,[1]企业花名册!$F:$H,3,FALSE)</f>
        <v>安勇智</v>
      </c>
      <c r="H57" s="32">
        <f ca="1">SUMIF(申请单位部分员工花名册!E:I,B:B,申请单位部分员工花名册!I:I)</f>
        <v>11997.6</v>
      </c>
      <c r="I57" s="32">
        <f ca="1">SUMIF(申请单位部分员工花名册!E:J,B:B,申请单位部分员工花名册!J:J)</f>
        <v>5098.95</v>
      </c>
      <c r="J57" s="32">
        <v>0</v>
      </c>
      <c r="K57" s="32">
        <f ca="1" t="shared" si="6"/>
        <v>17096.55</v>
      </c>
      <c r="L57" s="32">
        <f ca="1" t="shared" si="7"/>
        <v>17096.55</v>
      </c>
      <c r="M57" s="32">
        <f ca="1">SUMIF(申请个人部分高校生花名册!E:N,B:B,申请个人部分高校生花名册!N:N)</f>
        <v>1499.7</v>
      </c>
      <c r="N57" s="32">
        <f ca="1" t="shared" si="12"/>
        <v>1499.7</v>
      </c>
      <c r="O57" s="32">
        <f ca="1" t="shared" si="11"/>
        <v>18596.25</v>
      </c>
      <c r="P57" s="34" t="s">
        <v>20</v>
      </c>
    </row>
    <row r="58" s="1" customFormat="1" ht="35" customHeight="1" spans="1:16">
      <c r="A58" s="31">
        <f t="shared" si="13"/>
        <v>56</v>
      </c>
      <c r="B58" s="32" t="s">
        <v>228</v>
      </c>
      <c r="C58" s="32">
        <v>1</v>
      </c>
      <c r="D58" s="32">
        <v>1</v>
      </c>
      <c r="E58" s="32" t="s">
        <v>229</v>
      </c>
      <c r="F58" s="32" t="s">
        <v>230</v>
      </c>
      <c r="G58" s="32" t="str">
        <f>VLOOKUP(E:E,[1]企业花名册!$F:$H,3,FALSE)</f>
        <v>安勇智</v>
      </c>
      <c r="H58" s="32">
        <f ca="1">SUMIF(申请单位部分员工花名册!E:I,B:B,申请单位部分员工花名册!I:I)</f>
        <v>799.84</v>
      </c>
      <c r="I58" s="32">
        <f ca="1">SUMIF(申请单位部分员工花名册!E:J,B:B,申请单位部分员工花名册!J:J)</f>
        <v>339.93</v>
      </c>
      <c r="J58" s="32">
        <v>0</v>
      </c>
      <c r="K58" s="32">
        <f ca="1" t="shared" si="6"/>
        <v>1139.77</v>
      </c>
      <c r="L58" s="32">
        <f ca="1" t="shared" si="7"/>
        <v>1139.77</v>
      </c>
      <c r="M58" s="32">
        <f ca="1">SUMIF(申请个人部分高校生花名册!E:N,B:B,申请个人部分高校生花名册!N:N)</f>
        <v>499.9</v>
      </c>
      <c r="N58" s="32">
        <f ca="1" t="shared" si="12"/>
        <v>499.9</v>
      </c>
      <c r="O58" s="32">
        <f ca="1" t="shared" si="11"/>
        <v>1639.67</v>
      </c>
      <c r="P58" s="34" t="s">
        <v>20</v>
      </c>
    </row>
    <row r="59" s="1" customFormat="1" ht="35" customHeight="1" spans="1:16">
      <c r="A59" s="31">
        <f t="shared" si="13"/>
        <v>57</v>
      </c>
      <c r="B59" s="32" t="s">
        <v>231</v>
      </c>
      <c r="C59" s="32">
        <v>13</v>
      </c>
      <c r="D59" s="32">
        <v>0</v>
      </c>
      <c r="E59" s="32" t="s">
        <v>232</v>
      </c>
      <c r="F59" s="32" t="s">
        <v>233</v>
      </c>
      <c r="G59" s="32" t="str">
        <f>VLOOKUP(E:E,[1]企业花名册!$F:$H,3,FALSE)</f>
        <v>屈桂生</v>
      </c>
      <c r="H59" s="32">
        <f ca="1">SUMIF(申请单位部分员工花名册!E:I,B:B,申请单位部分员工花名册!I:I)</f>
        <v>39190.08</v>
      </c>
      <c r="I59" s="32">
        <f ca="1">SUMIF(申请单位部分员工花名册!E:J,B:B,申请单位部分员工花名册!J:J)</f>
        <v>16655.76</v>
      </c>
      <c r="J59" s="32">
        <v>0</v>
      </c>
      <c r="K59" s="32">
        <f ca="1" t="shared" si="6"/>
        <v>55845.84</v>
      </c>
      <c r="L59" s="32">
        <f ca="1" t="shared" si="7"/>
        <v>55845.84</v>
      </c>
      <c r="M59" s="32">
        <f ca="1">SUMIF(申请个人部分高校生花名册!E:N,B:B,申请个人部分高校生花名册!N:N)</f>
        <v>0</v>
      </c>
      <c r="N59" s="32">
        <f ca="1" t="shared" si="12"/>
        <v>0</v>
      </c>
      <c r="O59" s="32">
        <f ca="1" t="shared" si="11"/>
        <v>55845.84</v>
      </c>
      <c r="P59" s="34" t="s">
        <v>20</v>
      </c>
    </row>
    <row r="60" s="1" customFormat="1" ht="35" customHeight="1" spans="1:16">
      <c r="A60" s="31">
        <f t="shared" si="13"/>
        <v>58</v>
      </c>
      <c r="B60" s="32" t="s">
        <v>234</v>
      </c>
      <c r="C60" s="32">
        <v>1</v>
      </c>
      <c r="D60" s="32">
        <v>0</v>
      </c>
      <c r="E60" s="32" t="s">
        <v>235</v>
      </c>
      <c r="F60" s="32" t="s">
        <v>236</v>
      </c>
      <c r="G60" s="32"/>
      <c r="H60" s="32">
        <f ca="1">SUMIF(申请单位部分员工花名册!E:I,B:B,申请单位部分员工花名册!I:I)</f>
        <v>2399.52</v>
      </c>
      <c r="I60" s="32">
        <f ca="1">SUMIF(申请单位部分员工花名册!E:J,B:B,申请单位部分员工花名册!J:J)</f>
        <v>1019.79</v>
      </c>
      <c r="J60" s="32">
        <v>0</v>
      </c>
      <c r="K60" s="32">
        <f ca="1" t="shared" si="6"/>
        <v>3419.31</v>
      </c>
      <c r="L60" s="32">
        <f ca="1" t="shared" si="7"/>
        <v>3419.31</v>
      </c>
      <c r="M60" s="32">
        <f ca="1">SUMIF(申请个人部分高校生花名册!E:N,B:B,申请个人部分高校生花名册!N:N)</f>
        <v>0</v>
      </c>
      <c r="N60" s="32">
        <f ca="1" t="shared" si="12"/>
        <v>0</v>
      </c>
      <c r="O60" s="32">
        <f ca="1" t="shared" si="11"/>
        <v>3419.31</v>
      </c>
      <c r="P60" s="34" t="s">
        <v>20</v>
      </c>
    </row>
    <row r="61" s="1" customFormat="1" ht="35" customHeight="1" spans="1:16">
      <c r="A61" s="31"/>
      <c r="B61" s="32"/>
      <c r="C61" s="33">
        <f>SUM(C3:C60)</f>
        <v>223</v>
      </c>
      <c r="D61" s="33">
        <f>SUM(D3:D60)</f>
        <v>22</v>
      </c>
      <c r="E61" s="33"/>
      <c r="F61" s="32"/>
      <c r="G61" s="33"/>
      <c r="H61" s="33">
        <f ca="1" t="shared" ref="G61:O61" si="14">SUM(H3:H60)</f>
        <v>496203.04</v>
      </c>
      <c r="I61" s="33">
        <f ca="1" t="shared" si="14"/>
        <v>210885.21</v>
      </c>
      <c r="J61" s="33"/>
      <c r="K61" s="33">
        <f ca="1" t="shared" si="14"/>
        <v>707088.25</v>
      </c>
      <c r="L61" s="33">
        <f ca="1" t="shared" si="14"/>
        <v>707088.25</v>
      </c>
      <c r="M61" s="33">
        <f ca="1" t="shared" si="14"/>
        <v>33181.4</v>
      </c>
      <c r="N61" s="33">
        <f ca="1" t="shared" si="14"/>
        <v>33181.4</v>
      </c>
      <c r="O61" s="33">
        <f ca="1" t="shared" si="14"/>
        <v>740269.65</v>
      </c>
      <c r="P61" s="34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26"/>
  <sheetViews>
    <sheetView zoomScale="55" zoomScaleNormal="55" workbookViewId="0">
      <pane ySplit="2" topLeftCell="A3" activePane="bottomLeft" state="frozen"/>
      <selection/>
      <selection pane="bottomLeft" activeCell="T5" sqref="T5"/>
    </sheetView>
  </sheetViews>
  <sheetFormatPr defaultColWidth="9" defaultRowHeight="30" customHeight="1"/>
  <cols>
    <col min="1" max="1" width="8.41666666666667" style="12" customWidth="1"/>
    <col min="2" max="2" width="11.8" style="12" customWidth="1"/>
    <col min="3" max="3" width="9" style="12"/>
    <col min="4" max="4" width="26.525" style="12" customWidth="1"/>
    <col min="5" max="5" width="25.7833333333333" style="12" customWidth="1"/>
    <col min="6" max="6" width="23.3" style="12" customWidth="1"/>
    <col min="7" max="7" width="14.5416666666667" style="13" customWidth="1"/>
    <col min="8" max="8" width="17.5416666666667" style="13"/>
    <col min="9" max="9" width="15.6333333333333" style="12"/>
    <col min="10" max="10" width="17.3666666666667" style="12"/>
    <col min="11" max="11" width="8.19166666666667" style="13" customWidth="1"/>
    <col min="12" max="12" width="17.275" style="12"/>
    <col min="13" max="13" width="19.675" style="14" customWidth="1"/>
    <col min="14" max="14" width="21.4583333333333" style="14"/>
    <col min="15" max="15" width="10.725" style="12"/>
    <col min="16" max="16384" width="9" style="12"/>
  </cols>
  <sheetData>
    <row r="1" customHeight="1" spans="1:15">
      <c r="A1" s="15" t="s">
        <v>237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1"/>
      <c r="N1" s="21"/>
      <c r="O1" s="15"/>
    </row>
    <row r="2" ht="93" customHeight="1" spans="1:15">
      <c r="A2" s="16" t="s">
        <v>1</v>
      </c>
      <c r="B2" s="16" t="s">
        <v>238</v>
      </c>
      <c r="C2" s="16" t="s">
        <v>239</v>
      </c>
      <c r="D2" s="16" t="s">
        <v>240</v>
      </c>
      <c r="E2" s="16" t="s">
        <v>2</v>
      </c>
      <c r="F2" s="16" t="s">
        <v>241</v>
      </c>
      <c r="G2" s="17" t="s">
        <v>242</v>
      </c>
      <c r="H2" s="17" t="s">
        <v>243</v>
      </c>
      <c r="I2" s="16" t="s">
        <v>244</v>
      </c>
      <c r="J2" s="16" t="s">
        <v>245</v>
      </c>
      <c r="K2" s="22" t="s">
        <v>246</v>
      </c>
      <c r="L2" s="16" t="s">
        <v>247</v>
      </c>
      <c r="M2" s="23" t="s">
        <v>10</v>
      </c>
      <c r="N2" s="23" t="s">
        <v>248</v>
      </c>
      <c r="O2" s="16" t="s">
        <v>249</v>
      </c>
    </row>
    <row r="3" s="12" customFormat="1" ht="55" customHeight="1" spans="1:15">
      <c r="A3" s="18">
        <f>ROW()-2</f>
        <v>1</v>
      </c>
      <c r="B3" s="19" t="s">
        <v>250</v>
      </c>
      <c r="C3" s="19" t="s">
        <v>251</v>
      </c>
      <c r="D3" s="19" t="s">
        <v>252</v>
      </c>
      <c r="E3" s="19" t="s">
        <v>16</v>
      </c>
      <c r="F3" s="19" t="s">
        <v>253</v>
      </c>
      <c r="G3" s="20">
        <v>4999</v>
      </c>
      <c r="H3" s="20">
        <v>4999</v>
      </c>
      <c r="I3" s="24">
        <v>1599.68</v>
      </c>
      <c r="J3" s="24">
        <v>679.86</v>
      </c>
      <c r="K3" s="20">
        <v>0</v>
      </c>
      <c r="L3" s="24" t="s">
        <v>254</v>
      </c>
      <c r="M3" s="24">
        <f>I3+J3</f>
        <v>2279.54</v>
      </c>
      <c r="N3" s="24">
        <f>M3</f>
        <v>2279.54</v>
      </c>
      <c r="O3" s="25">
        <v>34</v>
      </c>
    </row>
    <row r="4" s="12" customFormat="1" ht="55" customHeight="1" spans="1:15">
      <c r="A4" s="18">
        <f t="shared" ref="A4:A13" si="0">ROW()-2</f>
        <v>2</v>
      </c>
      <c r="B4" s="19" t="s">
        <v>255</v>
      </c>
      <c r="C4" s="19" t="s">
        <v>251</v>
      </c>
      <c r="D4" s="19" t="s">
        <v>256</v>
      </c>
      <c r="E4" s="19" t="s">
        <v>16</v>
      </c>
      <c r="F4" s="19" t="s">
        <v>257</v>
      </c>
      <c r="G4" s="20">
        <v>4999</v>
      </c>
      <c r="H4" s="20">
        <v>4999</v>
      </c>
      <c r="I4" s="24">
        <v>2399.52</v>
      </c>
      <c r="J4" s="24">
        <v>1019.79</v>
      </c>
      <c r="K4" s="20">
        <v>0</v>
      </c>
      <c r="L4" s="24" t="s">
        <v>258</v>
      </c>
      <c r="M4" s="24">
        <f t="shared" ref="M4:M42" si="1">I4+J4</f>
        <v>3419.31</v>
      </c>
      <c r="N4" s="24">
        <f t="shared" ref="N4:N40" si="2">M4</f>
        <v>3419.31</v>
      </c>
      <c r="O4" s="25">
        <v>33</v>
      </c>
    </row>
    <row r="5" s="12" customFormat="1" ht="55" customHeight="1" spans="1:15">
      <c r="A5" s="18">
        <f t="shared" si="0"/>
        <v>3</v>
      </c>
      <c r="B5" s="19" t="s">
        <v>259</v>
      </c>
      <c r="C5" s="19" t="s">
        <v>251</v>
      </c>
      <c r="D5" s="19" t="s">
        <v>260</v>
      </c>
      <c r="E5" s="19" t="s">
        <v>16</v>
      </c>
      <c r="F5" s="19" t="s">
        <v>261</v>
      </c>
      <c r="G5" s="20">
        <v>4999</v>
      </c>
      <c r="H5" s="20">
        <v>4999</v>
      </c>
      <c r="I5" s="24">
        <v>2399.52</v>
      </c>
      <c r="J5" s="24">
        <v>1019.79</v>
      </c>
      <c r="K5" s="20">
        <v>0</v>
      </c>
      <c r="L5" s="24" t="s">
        <v>258</v>
      </c>
      <c r="M5" s="24">
        <f t="shared" si="1"/>
        <v>3419.31</v>
      </c>
      <c r="N5" s="24">
        <f t="shared" si="2"/>
        <v>3419.31</v>
      </c>
      <c r="O5" s="25">
        <v>18</v>
      </c>
    </row>
    <row r="6" s="12" customFormat="1" ht="55" customHeight="1" spans="1:15">
      <c r="A6" s="18">
        <f t="shared" si="0"/>
        <v>4</v>
      </c>
      <c r="B6" s="19" t="s">
        <v>262</v>
      </c>
      <c r="C6" s="19" t="s">
        <v>251</v>
      </c>
      <c r="D6" s="19" t="s">
        <v>263</v>
      </c>
      <c r="E6" s="19" t="s">
        <v>16</v>
      </c>
      <c r="F6" s="19" t="s">
        <v>264</v>
      </c>
      <c r="G6" s="20">
        <v>7000</v>
      </c>
      <c r="H6" s="20">
        <v>7000</v>
      </c>
      <c r="I6" s="24">
        <v>3360</v>
      </c>
      <c r="J6" s="24">
        <v>1428</v>
      </c>
      <c r="K6" s="20">
        <v>0</v>
      </c>
      <c r="L6" s="24" t="s">
        <v>258</v>
      </c>
      <c r="M6" s="24">
        <f t="shared" si="1"/>
        <v>4788</v>
      </c>
      <c r="N6" s="24">
        <f t="shared" si="2"/>
        <v>4788</v>
      </c>
      <c r="O6" s="25">
        <v>10</v>
      </c>
    </row>
    <row r="7" s="12" customFormat="1" ht="55" customHeight="1" spans="1:15">
      <c r="A7" s="18">
        <f t="shared" si="0"/>
        <v>5</v>
      </c>
      <c r="B7" s="19" t="s">
        <v>265</v>
      </c>
      <c r="C7" s="19" t="s">
        <v>266</v>
      </c>
      <c r="D7" s="19" t="s">
        <v>267</v>
      </c>
      <c r="E7" s="19" t="s">
        <v>16</v>
      </c>
      <c r="F7" s="19" t="s">
        <v>268</v>
      </c>
      <c r="G7" s="20">
        <v>4999</v>
      </c>
      <c r="H7" s="20">
        <v>4999</v>
      </c>
      <c r="I7" s="24">
        <v>2399.52</v>
      </c>
      <c r="J7" s="24">
        <v>1019.79</v>
      </c>
      <c r="K7" s="20">
        <v>0</v>
      </c>
      <c r="L7" s="24" t="s">
        <v>258</v>
      </c>
      <c r="M7" s="24">
        <f t="shared" si="1"/>
        <v>3419.31</v>
      </c>
      <c r="N7" s="24">
        <f t="shared" si="2"/>
        <v>3419.31</v>
      </c>
      <c r="O7" s="25">
        <v>9</v>
      </c>
    </row>
    <row r="8" s="12" customFormat="1" ht="55" customHeight="1" spans="1:15">
      <c r="A8" s="18">
        <f t="shared" si="0"/>
        <v>6</v>
      </c>
      <c r="B8" s="19" t="s">
        <v>269</v>
      </c>
      <c r="C8" s="19" t="s">
        <v>251</v>
      </c>
      <c r="D8" s="19" t="s">
        <v>270</v>
      </c>
      <c r="E8" s="19" t="s">
        <v>16</v>
      </c>
      <c r="F8" s="19" t="s">
        <v>271</v>
      </c>
      <c r="G8" s="20">
        <v>4999</v>
      </c>
      <c r="H8" s="20">
        <v>4999</v>
      </c>
      <c r="I8" s="24">
        <v>2399.52</v>
      </c>
      <c r="J8" s="24">
        <v>1019.79</v>
      </c>
      <c r="K8" s="20">
        <v>0</v>
      </c>
      <c r="L8" s="24" t="s">
        <v>258</v>
      </c>
      <c r="M8" s="24">
        <f t="shared" si="1"/>
        <v>3419.31</v>
      </c>
      <c r="N8" s="24">
        <f t="shared" si="2"/>
        <v>3419.31</v>
      </c>
      <c r="O8" s="25">
        <v>10</v>
      </c>
    </row>
    <row r="9" s="12" customFormat="1" ht="55" customHeight="1" spans="1:15">
      <c r="A9" s="18">
        <f t="shared" si="0"/>
        <v>7</v>
      </c>
      <c r="B9" s="19" t="s">
        <v>272</v>
      </c>
      <c r="C9" s="19" t="s">
        <v>251</v>
      </c>
      <c r="D9" s="19" t="s">
        <v>273</v>
      </c>
      <c r="E9" s="19" t="s">
        <v>16</v>
      </c>
      <c r="F9" s="19" t="s">
        <v>274</v>
      </c>
      <c r="G9" s="20">
        <v>4999</v>
      </c>
      <c r="H9" s="20">
        <v>4999</v>
      </c>
      <c r="I9" s="24">
        <v>2399.52</v>
      </c>
      <c r="J9" s="24">
        <v>1019.79</v>
      </c>
      <c r="K9" s="20">
        <v>0</v>
      </c>
      <c r="L9" s="24" t="s">
        <v>258</v>
      </c>
      <c r="M9" s="24">
        <f t="shared" si="1"/>
        <v>3419.31</v>
      </c>
      <c r="N9" s="24">
        <f t="shared" si="2"/>
        <v>3419.31</v>
      </c>
      <c r="O9" s="25">
        <v>3</v>
      </c>
    </row>
    <row r="10" s="12" customFormat="1" ht="55" customHeight="1" spans="1:15">
      <c r="A10" s="18">
        <f t="shared" si="0"/>
        <v>8</v>
      </c>
      <c r="B10" s="19" t="s">
        <v>275</v>
      </c>
      <c r="C10" s="19" t="s">
        <v>251</v>
      </c>
      <c r="D10" s="19" t="s">
        <v>276</v>
      </c>
      <c r="E10" s="19" t="s">
        <v>16</v>
      </c>
      <c r="F10" s="19" t="s">
        <v>277</v>
      </c>
      <c r="G10" s="20">
        <v>4999</v>
      </c>
      <c r="H10" s="20">
        <v>4999</v>
      </c>
      <c r="I10" s="24">
        <v>2399.52</v>
      </c>
      <c r="J10" s="24">
        <v>1019.79</v>
      </c>
      <c r="K10" s="20">
        <v>0</v>
      </c>
      <c r="L10" s="24" t="s">
        <v>258</v>
      </c>
      <c r="M10" s="24">
        <f t="shared" si="1"/>
        <v>3419.31</v>
      </c>
      <c r="N10" s="24">
        <f t="shared" si="2"/>
        <v>3419.31</v>
      </c>
      <c r="O10" s="25">
        <v>3</v>
      </c>
    </row>
    <row r="11" s="12" customFormat="1" ht="55" customHeight="1" spans="1:15">
      <c r="A11" s="18">
        <f t="shared" si="0"/>
        <v>9</v>
      </c>
      <c r="B11" s="19" t="s">
        <v>278</v>
      </c>
      <c r="C11" s="19" t="s">
        <v>251</v>
      </c>
      <c r="D11" s="19" t="s">
        <v>279</v>
      </c>
      <c r="E11" s="19" t="s">
        <v>16</v>
      </c>
      <c r="F11" s="19" t="s">
        <v>280</v>
      </c>
      <c r="G11" s="20">
        <v>4999</v>
      </c>
      <c r="H11" s="20">
        <v>4999</v>
      </c>
      <c r="I11" s="24">
        <v>2399.52</v>
      </c>
      <c r="J11" s="24">
        <v>1019.79</v>
      </c>
      <c r="K11" s="20">
        <v>0</v>
      </c>
      <c r="L11" s="24" t="s">
        <v>258</v>
      </c>
      <c r="M11" s="24">
        <f t="shared" si="1"/>
        <v>3419.31</v>
      </c>
      <c r="N11" s="24">
        <f t="shared" si="2"/>
        <v>3419.31</v>
      </c>
      <c r="O11" s="25">
        <v>3</v>
      </c>
    </row>
    <row r="12" s="12" customFormat="1" ht="55" customHeight="1" spans="1:15">
      <c r="A12" s="18">
        <f t="shared" si="0"/>
        <v>10</v>
      </c>
      <c r="B12" s="19" t="s">
        <v>281</v>
      </c>
      <c r="C12" s="19" t="s">
        <v>251</v>
      </c>
      <c r="D12" s="19" t="s">
        <v>282</v>
      </c>
      <c r="E12" s="19" t="s">
        <v>16</v>
      </c>
      <c r="F12" s="19" t="s">
        <v>283</v>
      </c>
      <c r="G12" s="20">
        <v>4999</v>
      </c>
      <c r="H12" s="20">
        <v>4999</v>
      </c>
      <c r="I12" s="24">
        <v>2399.52</v>
      </c>
      <c r="J12" s="24">
        <v>1019.79</v>
      </c>
      <c r="K12" s="20">
        <v>0</v>
      </c>
      <c r="L12" s="24" t="s">
        <v>258</v>
      </c>
      <c r="M12" s="24">
        <f t="shared" si="1"/>
        <v>3419.31</v>
      </c>
      <c r="N12" s="24">
        <f t="shared" si="2"/>
        <v>3419.31</v>
      </c>
      <c r="O12" s="25">
        <v>2</v>
      </c>
    </row>
    <row r="13" s="12" customFormat="1" ht="55" customHeight="1" spans="1:15">
      <c r="A13" s="18">
        <f t="shared" si="0"/>
        <v>11</v>
      </c>
      <c r="B13" s="19" t="s">
        <v>284</v>
      </c>
      <c r="C13" s="19" t="s">
        <v>251</v>
      </c>
      <c r="D13" s="19" t="s">
        <v>285</v>
      </c>
      <c r="E13" s="19" t="s">
        <v>21</v>
      </c>
      <c r="F13" s="19" t="s">
        <v>286</v>
      </c>
      <c r="G13" s="20">
        <v>4999</v>
      </c>
      <c r="H13" s="20">
        <v>4999</v>
      </c>
      <c r="I13" s="24">
        <v>2399.52</v>
      </c>
      <c r="J13" s="24">
        <v>1019.79</v>
      </c>
      <c r="K13" s="20">
        <v>0</v>
      </c>
      <c r="L13" s="24" t="s">
        <v>258</v>
      </c>
      <c r="M13" s="24">
        <f t="shared" si="1"/>
        <v>3419.31</v>
      </c>
      <c r="N13" s="24">
        <f t="shared" si="2"/>
        <v>3419.31</v>
      </c>
      <c r="O13" s="25">
        <v>1</v>
      </c>
    </row>
    <row r="14" s="12" customFormat="1" ht="55" customHeight="1" spans="1:15">
      <c r="A14" s="18">
        <f t="shared" ref="A14:A23" si="3">ROW()-2</f>
        <v>12</v>
      </c>
      <c r="B14" s="19" t="s">
        <v>287</v>
      </c>
      <c r="C14" s="19" t="s">
        <v>251</v>
      </c>
      <c r="D14" s="19" t="s">
        <v>288</v>
      </c>
      <c r="E14" s="19" t="s">
        <v>21</v>
      </c>
      <c r="F14" s="19" t="s">
        <v>289</v>
      </c>
      <c r="G14" s="20">
        <v>4999</v>
      </c>
      <c r="H14" s="20">
        <v>4999</v>
      </c>
      <c r="I14" s="24">
        <v>1599.68</v>
      </c>
      <c r="J14" s="24">
        <v>679.86</v>
      </c>
      <c r="K14" s="20">
        <v>0</v>
      </c>
      <c r="L14" s="24" t="s">
        <v>290</v>
      </c>
      <c r="M14" s="24">
        <f t="shared" si="1"/>
        <v>2279.54</v>
      </c>
      <c r="N14" s="24">
        <f t="shared" si="2"/>
        <v>2279.54</v>
      </c>
      <c r="O14" s="25">
        <v>0</v>
      </c>
    </row>
    <row r="15" s="12" customFormat="1" ht="55" customHeight="1" spans="1:15">
      <c r="A15" s="18">
        <f t="shared" si="3"/>
        <v>13</v>
      </c>
      <c r="B15" s="19" t="s">
        <v>291</v>
      </c>
      <c r="C15" s="19" t="s">
        <v>266</v>
      </c>
      <c r="D15" s="19" t="s">
        <v>292</v>
      </c>
      <c r="E15" s="19" t="s">
        <v>25</v>
      </c>
      <c r="F15" s="19" t="s">
        <v>293</v>
      </c>
      <c r="G15" s="20">
        <v>4999</v>
      </c>
      <c r="H15" s="20">
        <v>4999</v>
      </c>
      <c r="I15" s="24">
        <v>2399.52</v>
      </c>
      <c r="J15" s="24">
        <v>1019.79</v>
      </c>
      <c r="K15" s="20">
        <v>0</v>
      </c>
      <c r="L15" s="24" t="s">
        <v>258</v>
      </c>
      <c r="M15" s="24">
        <f t="shared" si="1"/>
        <v>3419.31</v>
      </c>
      <c r="N15" s="24">
        <f t="shared" si="2"/>
        <v>3419.31</v>
      </c>
      <c r="O15" s="25">
        <v>4</v>
      </c>
    </row>
    <row r="16" s="12" customFormat="1" ht="55" customHeight="1" spans="1:15">
      <c r="A16" s="18">
        <f t="shared" si="3"/>
        <v>14</v>
      </c>
      <c r="B16" s="19" t="s">
        <v>294</v>
      </c>
      <c r="C16" s="19" t="s">
        <v>251</v>
      </c>
      <c r="D16" s="19" t="s">
        <v>295</v>
      </c>
      <c r="E16" s="19" t="s">
        <v>25</v>
      </c>
      <c r="F16" s="19" t="s">
        <v>296</v>
      </c>
      <c r="G16" s="20">
        <v>4999</v>
      </c>
      <c r="H16" s="20">
        <v>4999</v>
      </c>
      <c r="I16" s="24">
        <v>2399.52</v>
      </c>
      <c r="J16" s="24">
        <v>1019.79</v>
      </c>
      <c r="K16" s="20">
        <v>0</v>
      </c>
      <c r="L16" s="24" t="s">
        <v>258</v>
      </c>
      <c r="M16" s="24">
        <f t="shared" si="1"/>
        <v>3419.31</v>
      </c>
      <c r="N16" s="24">
        <f t="shared" si="2"/>
        <v>3419.31</v>
      </c>
      <c r="O16" s="25">
        <v>7</v>
      </c>
    </row>
    <row r="17" s="12" customFormat="1" ht="55" customHeight="1" spans="1:15">
      <c r="A17" s="18">
        <f t="shared" si="3"/>
        <v>15</v>
      </c>
      <c r="B17" s="19" t="s">
        <v>297</v>
      </c>
      <c r="C17" s="19" t="s">
        <v>251</v>
      </c>
      <c r="D17" s="19" t="s">
        <v>298</v>
      </c>
      <c r="E17" s="19" t="s">
        <v>25</v>
      </c>
      <c r="F17" s="19" t="s">
        <v>299</v>
      </c>
      <c r="G17" s="20">
        <v>4999</v>
      </c>
      <c r="H17" s="20">
        <v>4999</v>
      </c>
      <c r="I17" s="24">
        <v>1599.68</v>
      </c>
      <c r="J17" s="24">
        <v>679.86</v>
      </c>
      <c r="K17" s="20">
        <v>0</v>
      </c>
      <c r="L17" s="24" t="s">
        <v>290</v>
      </c>
      <c r="M17" s="24">
        <f t="shared" si="1"/>
        <v>2279.54</v>
      </c>
      <c r="N17" s="24">
        <f t="shared" si="2"/>
        <v>2279.54</v>
      </c>
      <c r="O17" s="25">
        <v>0</v>
      </c>
    </row>
    <row r="18" s="12" customFormat="1" ht="55" customHeight="1" spans="1:15">
      <c r="A18" s="18">
        <f t="shared" si="3"/>
        <v>16</v>
      </c>
      <c r="B18" s="19" t="s">
        <v>300</v>
      </c>
      <c r="C18" s="19" t="s">
        <v>251</v>
      </c>
      <c r="D18" s="19" t="s">
        <v>301</v>
      </c>
      <c r="E18" s="19" t="s">
        <v>25</v>
      </c>
      <c r="F18" s="19" t="s">
        <v>302</v>
      </c>
      <c r="G18" s="20">
        <v>4999</v>
      </c>
      <c r="H18" s="20">
        <v>4999</v>
      </c>
      <c r="I18" s="24">
        <v>1599.68</v>
      </c>
      <c r="J18" s="24">
        <v>679.86</v>
      </c>
      <c r="K18" s="20">
        <v>0</v>
      </c>
      <c r="L18" s="24" t="s">
        <v>290</v>
      </c>
      <c r="M18" s="24">
        <f t="shared" si="1"/>
        <v>2279.54</v>
      </c>
      <c r="N18" s="24">
        <f t="shared" si="2"/>
        <v>2279.54</v>
      </c>
      <c r="O18" s="25">
        <v>5</v>
      </c>
    </row>
    <row r="19" s="12" customFormat="1" ht="55" customHeight="1" spans="1:15">
      <c r="A19" s="18">
        <f t="shared" si="3"/>
        <v>17</v>
      </c>
      <c r="B19" s="19" t="s">
        <v>303</v>
      </c>
      <c r="C19" s="19" t="s">
        <v>266</v>
      </c>
      <c r="D19" s="19" t="s">
        <v>304</v>
      </c>
      <c r="E19" s="19" t="s">
        <v>29</v>
      </c>
      <c r="F19" s="19" t="s">
        <v>305</v>
      </c>
      <c r="G19" s="20">
        <v>4999</v>
      </c>
      <c r="H19" s="20">
        <v>4999</v>
      </c>
      <c r="I19" s="24">
        <v>2399.52</v>
      </c>
      <c r="J19" s="24">
        <v>1019.79</v>
      </c>
      <c r="K19" s="20">
        <v>0</v>
      </c>
      <c r="L19" s="24" t="s">
        <v>258</v>
      </c>
      <c r="M19" s="24">
        <f t="shared" si="1"/>
        <v>3419.31</v>
      </c>
      <c r="N19" s="24">
        <f t="shared" si="2"/>
        <v>3419.31</v>
      </c>
      <c r="O19" s="25">
        <v>6</v>
      </c>
    </row>
    <row r="20" s="12" customFormat="1" ht="55" customHeight="1" spans="1:15">
      <c r="A20" s="18">
        <f t="shared" si="3"/>
        <v>18</v>
      </c>
      <c r="B20" s="19" t="s">
        <v>306</v>
      </c>
      <c r="C20" s="19" t="s">
        <v>251</v>
      </c>
      <c r="D20" s="19" t="s">
        <v>307</v>
      </c>
      <c r="E20" s="19" t="s">
        <v>33</v>
      </c>
      <c r="F20" s="19" t="s">
        <v>308</v>
      </c>
      <c r="G20" s="20">
        <v>4999</v>
      </c>
      <c r="H20" s="20">
        <v>4999</v>
      </c>
      <c r="I20" s="24">
        <v>799.84</v>
      </c>
      <c r="J20" s="24">
        <v>339.93</v>
      </c>
      <c r="K20" s="20">
        <v>0</v>
      </c>
      <c r="L20" s="24" t="s">
        <v>309</v>
      </c>
      <c r="M20" s="24">
        <f t="shared" si="1"/>
        <v>1139.77</v>
      </c>
      <c r="N20" s="24">
        <f t="shared" si="2"/>
        <v>1139.77</v>
      </c>
      <c r="O20" s="25">
        <v>0</v>
      </c>
    </row>
    <row r="21" s="12" customFormat="1" ht="55" customHeight="1" spans="1:15">
      <c r="A21" s="18">
        <f t="shared" si="3"/>
        <v>19</v>
      </c>
      <c r="B21" s="19" t="s">
        <v>310</v>
      </c>
      <c r="C21" s="19" t="s">
        <v>251</v>
      </c>
      <c r="D21" s="19" t="s">
        <v>311</v>
      </c>
      <c r="E21" s="19" t="s">
        <v>37</v>
      </c>
      <c r="F21" s="19" t="s">
        <v>312</v>
      </c>
      <c r="G21" s="20">
        <v>4999</v>
      </c>
      <c r="H21" s="20">
        <v>4999</v>
      </c>
      <c r="I21" s="24">
        <v>1599.68</v>
      </c>
      <c r="J21" s="24">
        <v>679.86</v>
      </c>
      <c r="K21" s="20">
        <v>0</v>
      </c>
      <c r="L21" s="24" t="s">
        <v>290</v>
      </c>
      <c r="M21" s="24">
        <f t="shared" si="1"/>
        <v>2279.54</v>
      </c>
      <c r="N21" s="24">
        <f t="shared" si="2"/>
        <v>2279.54</v>
      </c>
      <c r="O21" s="25">
        <v>0</v>
      </c>
    </row>
    <row r="22" s="12" customFormat="1" ht="55" customHeight="1" spans="1:15">
      <c r="A22" s="18">
        <f t="shared" si="3"/>
        <v>20</v>
      </c>
      <c r="B22" s="19" t="s">
        <v>313</v>
      </c>
      <c r="C22" s="19" t="s">
        <v>251</v>
      </c>
      <c r="D22" s="19" t="s">
        <v>314</v>
      </c>
      <c r="E22" s="19" t="s">
        <v>37</v>
      </c>
      <c r="F22" s="19" t="s">
        <v>315</v>
      </c>
      <c r="G22" s="20">
        <v>4999</v>
      </c>
      <c r="H22" s="20">
        <v>4999</v>
      </c>
      <c r="I22" s="24">
        <v>1599.68</v>
      </c>
      <c r="J22" s="24">
        <v>679.86</v>
      </c>
      <c r="K22" s="20">
        <v>0</v>
      </c>
      <c r="L22" s="24" t="s">
        <v>290</v>
      </c>
      <c r="M22" s="24">
        <f t="shared" si="1"/>
        <v>2279.54</v>
      </c>
      <c r="N22" s="24">
        <f t="shared" si="2"/>
        <v>2279.54</v>
      </c>
      <c r="O22" s="25">
        <v>24</v>
      </c>
    </row>
    <row r="23" s="12" customFormat="1" ht="55" customHeight="1" spans="1:15">
      <c r="A23" s="18">
        <f t="shared" si="3"/>
        <v>21</v>
      </c>
      <c r="B23" s="19" t="s">
        <v>316</v>
      </c>
      <c r="C23" s="19" t="s">
        <v>266</v>
      </c>
      <c r="D23" s="19" t="s">
        <v>317</v>
      </c>
      <c r="E23" s="19" t="s">
        <v>41</v>
      </c>
      <c r="F23" s="19" t="s">
        <v>318</v>
      </c>
      <c r="G23" s="20">
        <v>4999</v>
      </c>
      <c r="H23" s="20">
        <v>4999</v>
      </c>
      <c r="I23" s="24">
        <v>1599.68</v>
      </c>
      <c r="J23" s="24">
        <v>679.86</v>
      </c>
      <c r="K23" s="20">
        <v>0</v>
      </c>
      <c r="L23" s="24" t="s">
        <v>290</v>
      </c>
      <c r="M23" s="24">
        <f t="shared" si="1"/>
        <v>2279.54</v>
      </c>
      <c r="N23" s="24">
        <f t="shared" si="2"/>
        <v>2279.54</v>
      </c>
      <c r="O23" s="25">
        <v>0</v>
      </c>
    </row>
    <row r="24" s="12" customFormat="1" ht="55" customHeight="1" spans="1:15">
      <c r="A24" s="18">
        <f t="shared" ref="A24:A33" si="4">ROW()-2</f>
        <v>22</v>
      </c>
      <c r="B24" s="19" t="s">
        <v>319</v>
      </c>
      <c r="C24" s="19" t="s">
        <v>266</v>
      </c>
      <c r="D24" s="19" t="s">
        <v>320</v>
      </c>
      <c r="E24" s="19" t="s">
        <v>41</v>
      </c>
      <c r="F24" s="19" t="s">
        <v>321</v>
      </c>
      <c r="G24" s="20">
        <v>4999</v>
      </c>
      <c r="H24" s="20">
        <v>4999</v>
      </c>
      <c r="I24" s="24">
        <v>1599.68</v>
      </c>
      <c r="J24" s="24">
        <v>679.86</v>
      </c>
      <c r="K24" s="20">
        <v>0</v>
      </c>
      <c r="L24" s="24" t="s">
        <v>290</v>
      </c>
      <c r="M24" s="24">
        <f t="shared" si="1"/>
        <v>2279.54</v>
      </c>
      <c r="N24" s="24">
        <f t="shared" si="2"/>
        <v>2279.54</v>
      </c>
      <c r="O24" s="25">
        <v>0</v>
      </c>
    </row>
    <row r="25" s="12" customFormat="1" ht="55" customHeight="1" spans="1:15">
      <c r="A25" s="18">
        <f t="shared" si="4"/>
        <v>23</v>
      </c>
      <c r="B25" s="19" t="s">
        <v>322</v>
      </c>
      <c r="C25" s="19" t="s">
        <v>266</v>
      </c>
      <c r="D25" s="19" t="s">
        <v>323</v>
      </c>
      <c r="E25" s="19" t="s">
        <v>41</v>
      </c>
      <c r="F25" s="19" t="s">
        <v>324</v>
      </c>
      <c r="G25" s="20">
        <v>4999</v>
      </c>
      <c r="H25" s="20">
        <v>4999</v>
      </c>
      <c r="I25" s="24">
        <v>1599.68</v>
      </c>
      <c r="J25" s="24">
        <v>679.86</v>
      </c>
      <c r="K25" s="20">
        <v>0</v>
      </c>
      <c r="L25" s="24" t="s">
        <v>290</v>
      </c>
      <c r="M25" s="24">
        <f t="shared" si="1"/>
        <v>2279.54</v>
      </c>
      <c r="N25" s="24">
        <f t="shared" si="2"/>
        <v>2279.54</v>
      </c>
      <c r="O25" s="25">
        <v>0</v>
      </c>
    </row>
    <row r="26" s="12" customFormat="1" ht="55" customHeight="1" spans="1:15">
      <c r="A26" s="18">
        <f t="shared" si="4"/>
        <v>24</v>
      </c>
      <c r="B26" s="19" t="s">
        <v>325</v>
      </c>
      <c r="C26" s="19" t="s">
        <v>266</v>
      </c>
      <c r="D26" s="19" t="s">
        <v>326</v>
      </c>
      <c r="E26" s="19" t="s">
        <v>41</v>
      </c>
      <c r="F26" s="19" t="s">
        <v>327</v>
      </c>
      <c r="G26" s="20">
        <v>4999</v>
      </c>
      <c r="H26" s="20">
        <v>4999</v>
      </c>
      <c r="I26" s="24">
        <v>1599.68</v>
      </c>
      <c r="J26" s="24">
        <v>679.86</v>
      </c>
      <c r="K26" s="20">
        <v>0</v>
      </c>
      <c r="L26" s="24" t="s">
        <v>290</v>
      </c>
      <c r="M26" s="24">
        <f t="shared" si="1"/>
        <v>2279.54</v>
      </c>
      <c r="N26" s="24">
        <f t="shared" si="2"/>
        <v>2279.54</v>
      </c>
      <c r="O26" s="25">
        <v>0</v>
      </c>
    </row>
    <row r="27" s="12" customFormat="1" ht="55" customHeight="1" spans="1:15">
      <c r="A27" s="18">
        <f t="shared" si="4"/>
        <v>25</v>
      </c>
      <c r="B27" s="19" t="s">
        <v>328</v>
      </c>
      <c r="C27" s="19" t="s">
        <v>266</v>
      </c>
      <c r="D27" s="19" t="s">
        <v>329</v>
      </c>
      <c r="E27" s="19" t="s">
        <v>41</v>
      </c>
      <c r="F27" s="19" t="s">
        <v>330</v>
      </c>
      <c r="G27" s="20">
        <v>4999</v>
      </c>
      <c r="H27" s="20">
        <v>4999</v>
      </c>
      <c r="I27" s="24">
        <v>1599.68</v>
      </c>
      <c r="J27" s="24">
        <v>679.86</v>
      </c>
      <c r="K27" s="20">
        <v>0</v>
      </c>
      <c r="L27" s="24" t="s">
        <v>290</v>
      </c>
      <c r="M27" s="24">
        <f t="shared" si="1"/>
        <v>2279.54</v>
      </c>
      <c r="N27" s="24">
        <f t="shared" si="2"/>
        <v>2279.54</v>
      </c>
      <c r="O27" s="25">
        <v>0</v>
      </c>
    </row>
    <row r="28" s="12" customFormat="1" ht="55" customHeight="1" spans="1:15">
      <c r="A28" s="18">
        <f t="shared" si="4"/>
        <v>26</v>
      </c>
      <c r="B28" s="19" t="s">
        <v>331</v>
      </c>
      <c r="C28" s="19" t="s">
        <v>266</v>
      </c>
      <c r="D28" s="19" t="s">
        <v>332</v>
      </c>
      <c r="E28" s="19" t="s">
        <v>41</v>
      </c>
      <c r="F28" s="19" t="s">
        <v>333</v>
      </c>
      <c r="G28" s="20">
        <v>4999</v>
      </c>
      <c r="H28" s="20">
        <v>4999</v>
      </c>
      <c r="I28" s="24">
        <v>1599.68</v>
      </c>
      <c r="J28" s="24">
        <v>679.86</v>
      </c>
      <c r="K28" s="20">
        <v>0</v>
      </c>
      <c r="L28" s="24" t="s">
        <v>290</v>
      </c>
      <c r="M28" s="24">
        <f t="shared" si="1"/>
        <v>2279.54</v>
      </c>
      <c r="N28" s="24">
        <f t="shared" si="2"/>
        <v>2279.54</v>
      </c>
      <c r="O28" s="25">
        <v>7</v>
      </c>
    </row>
    <row r="29" s="12" customFormat="1" ht="55" customHeight="1" spans="1:15">
      <c r="A29" s="18">
        <f t="shared" si="4"/>
        <v>27</v>
      </c>
      <c r="B29" s="19" t="s">
        <v>334</v>
      </c>
      <c r="C29" s="19" t="s">
        <v>266</v>
      </c>
      <c r="D29" s="19" t="s">
        <v>335</v>
      </c>
      <c r="E29" s="19" t="s">
        <v>41</v>
      </c>
      <c r="F29" s="19" t="s">
        <v>336</v>
      </c>
      <c r="G29" s="20">
        <v>4999</v>
      </c>
      <c r="H29" s="20">
        <v>4999</v>
      </c>
      <c r="I29" s="24">
        <v>1599.68</v>
      </c>
      <c r="J29" s="24">
        <v>679.86</v>
      </c>
      <c r="K29" s="20">
        <v>0</v>
      </c>
      <c r="L29" s="24" t="s">
        <v>290</v>
      </c>
      <c r="M29" s="24">
        <f t="shared" si="1"/>
        <v>2279.54</v>
      </c>
      <c r="N29" s="24">
        <f t="shared" si="2"/>
        <v>2279.54</v>
      </c>
      <c r="O29" s="25">
        <v>0</v>
      </c>
    </row>
    <row r="30" s="12" customFormat="1" ht="55" customHeight="1" spans="1:15">
      <c r="A30" s="18">
        <f t="shared" si="4"/>
        <v>28</v>
      </c>
      <c r="B30" s="19" t="s">
        <v>337</v>
      </c>
      <c r="C30" s="19" t="s">
        <v>251</v>
      </c>
      <c r="D30" s="19" t="s">
        <v>338</v>
      </c>
      <c r="E30" s="19" t="s">
        <v>41</v>
      </c>
      <c r="F30" s="19" t="s">
        <v>339</v>
      </c>
      <c r="G30" s="20">
        <v>4999</v>
      </c>
      <c r="H30" s="20">
        <v>4999</v>
      </c>
      <c r="I30" s="24">
        <v>1599.68</v>
      </c>
      <c r="J30" s="24">
        <v>679.86</v>
      </c>
      <c r="K30" s="20">
        <v>0</v>
      </c>
      <c r="L30" s="24" t="s">
        <v>290</v>
      </c>
      <c r="M30" s="24">
        <f t="shared" si="1"/>
        <v>2279.54</v>
      </c>
      <c r="N30" s="24">
        <f t="shared" si="2"/>
        <v>2279.54</v>
      </c>
      <c r="O30" s="25">
        <v>0</v>
      </c>
    </row>
    <row r="31" s="12" customFormat="1" ht="55" customHeight="1" spans="1:15">
      <c r="A31" s="18">
        <f t="shared" si="4"/>
        <v>29</v>
      </c>
      <c r="B31" s="19" t="s">
        <v>340</v>
      </c>
      <c r="C31" s="19" t="s">
        <v>266</v>
      </c>
      <c r="D31" s="19" t="s">
        <v>341</v>
      </c>
      <c r="E31" s="19" t="s">
        <v>41</v>
      </c>
      <c r="F31" s="19" t="s">
        <v>342</v>
      </c>
      <c r="G31" s="20">
        <v>4999</v>
      </c>
      <c r="H31" s="20">
        <v>4999</v>
      </c>
      <c r="I31" s="24">
        <v>1599.68</v>
      </c>
      <c r="J31" s="24">
        <v>679.86</v>
      </c>
      <c r="K31" s="20">
        <v>0</v>
      </c>
      <c r="L31" s="24" t="s">
        <v>290</v>
      </c>
      <c r="M31" s="24">
        <f t="shared" si="1"/>
        <v>2279.54</v>
      </c>
      <c r="N31" s="24">
        <f t="shared" si="2"/>
        <v>2279.54</v>
      </c>
      <c r="O31" s="25">
        <v>0</v>
      </c>
    </row>
    <row r="32" s="12" customFormat="1" ht="55" customHeight="1" spans="1:15">
      <c r="A32" s="18">
        <f t="shared" si="4"/>
        <v>30</v>
      </c>
      <c r="B32" s="19" t="s">
        <v>343</v>
      </c>
      <c r="C32" s="19" t="s">
        <v>266</v>
      </c>
      <c r="D32" s="19" t="s">
        <v>344</v>
      </c>
      <c r="E32" s="19" t="s">
        <v>41</v>
      </c>
      <c r="F32" s="19" t="s">
        <v>345</v>
      </c>
      <c r="G32" s="20">
        <v>4999</v>
      </c>
      <c r="H32" s="20">
        <v>4999</v>
      </c>
      <c r="I32" s="24">
        <v>1599.68</v>
      </c>
      <c r="J32" s="24">
        <v>679.86</v>
      </c>
      <c r="K32" s="20">
        <v>0</v>
      </c>
      <c r="L32" s="24" t="s">
        <v>290</v>
      </c>
      <c r="M32" s="24">
        <f t="shared" si="1"/>
        <v>2279.54</v>
      </c>
      <c r="N32" s="24">
        <f t="shared" si="2"/>
        <v>2279.54</v>
      </c>
      <c r="O32" s="25">
        <v>3</v>
      </c>
    </row>
    <row r="33" s="12" customFormat="1" ht="55" customHeight="1" spans="1:15">
      <c r="A33" s="18">
        <f t="shared" si="4"/>
        <v>31</v>
      </c>
      <c r="B33" s="19" t="s">
        <v>346</v>
      </c>
      <c r="C33" s="19" t="s">
        <v>266</v>
      </c>
      <c r="D33" s="19" t="s">
        <v>347</v>
      </c>
      <c r="E33" s="19" t="s">
        <v>41</v>
      </c>
      <c r="F33" s="19" t="s">
        <v>348</v>
      </c>
      <c r="G33" s="20">
        <v>4999</v>
      </c>
      <c r="H33" s="20">
        <v>4999</v>
      </c>
      <c r="I33" s="24">
        <v>799.84</v>
      </c>
      <c r="J33" s="24">
        <v>339.93</v>
      </c>
      <c r="K33" s="20">
        <v>0</v>
      </c>
      <c r="L33" s="24" t="s">
        <v>309</v>
      </c>
      <c r="M33" s="24">
        <f t="shared" si="1"/>
        <v>1139.77</v>
      </c>
      <c r="N33" s="24">
        <f t="shared" si="2"/>
        <v>1139.77</v>
      </c>
      <c r="O33" s="25">
        <v>0</v>
      </c>
    </row>
    <row r="34" s="12" customFormat="1" ht="55" customHeight="1" spans="1:15">
      <c r="A34" s="18">
        <f t="shared" ref="A34:A43" si="5">ROW()-2</f>
        <v>32</v>
      </c>
      <c r="B34" s="19" t="s">
        <v>349</v>
      </c>
      <c r="C34" s="19" t="s">
        <v>266</v>
      </c>
      <c r="D34" s="19" t="s">
        <v>350</v>
      </c>
      <c r="E34" s="19" t="s">
        <v>41</v>
      </c>
      <c r="F34" s="19" t="s">
        <v>351</v>
      </c>
      <c r="G34" s="20">
        <v>4999</v>
      </c>
      <c r="H34" s="20">
        <v>4999</v>
      </c>
      <c r="I34" s="24">
        <v>1599.68</v>
      </c>
      <c r="J34" s="24">
        <v>679.86</v>
      </c>
      <c r="K34" s="20">
        <v>0</v>
      </c>
      <c r="L34" s="24" t="s">
        <v>290</v>
      </c>
      <c r="M34" s="24">
        <f t="shared" si="1"/>
        <v>2279.54</v>
      </c>
      <c r="N34" s="24">
        <f t="shared" si="2"/>
        <v>2279.54</v>
      </c>
      <c r="O34" s="25">
        <v>24</v>
      </c>
    </row>
    <row r="35" s="12" customFormat="1" ht="55" customHeight="1" spans="1:15">
      <c r="A35" s="18">
        <f t="shared" si="5"/>
        <v>33</v>
      </c>
      <c r="B35" s="19" t="s">
        <v>352</v>
      </c>
      <c r="C35" s="19" t="s">
        <v>266</v>
      </c>
      <c r="D35" s="19" t="s">
        <v>353</v>
      </c>
      <c r="E35" s="19" t="s">
        <v>41</v>
      </c>
      <c r="F35" s="19" t="s">
        <v>354</v>
      </c>
      <c r="G35" s="20">
        <v>4999</v>
      </c>
      <c r="H35" s="20">
        <v>4999</v>
      </c>
      <c r="I35" s="24">
        <v>1599.68</v>
      </c>
      <c r="J35" s="24">
        <v>679.86</v>
      </c>
      <c r="K35" s="20">
        <v>0</v>
      </c>
      <c r="L35" s="24" t="s">
        <v>290</v>
      </c>
      <c r="M35" s="24">
        <f t="shared" si="1"/>
        <v>2279.54</v>
      </c>
      <c r="N35" s="24">
        <f t="shared" si="2"/>
        <v>2279.54</v>
      </c>
      <c r="O35" s="25">
        <v>3</v>
      </c>
    </row>
    <row r="36" s="12" customFormat="1" ht="55" customHeight="1" spans="1:15">
      <c r="A36" s="18">
        <f t="shared" si="5"/>
        <v>34</v>
      </c>
      <c r="B36" s="19" t="s">
        <v>355</v>
      </c>
      <c r="C36" s="19" t="s">
        <v>266</v>
      </c>
      <c r="D36" s="19" t="s">
        <v>356</v>
      </c>
      <c r="E36" s="19" t="s">
        <v>41</v>
      </c>
      <c r="F36" s="19" t="s">
        <v>357</v>
      </c>
      <c r="G36" s="20">
        <v>4999</v>
      </c>
      <c r="H36" s="20">
        <v>4999</v>
      </c>
      <c r="I36" s="24">
        <v>1599.68</v>
      </c>
      <c r="J36" s="24">
        <v>679.86</v>
      </c>
      <c r="K36" s="20">
        <v>0</v>
      </c>
      <c r="L36" s="24" t="s">
        <v>290</v>
      </c>
      <c r="M36" s="24">
        <f t="shared" si="1"/>
        <v>2279.54</v>
      </c>
      <c r="N36" s="24">
        <f t="shared" si="2"/>
        <v>2279.54</v>
      </c>
      <c r="O36" s="25">
        <v>0</v>
      </c>
    </row>
    <row r="37" s="12" customFormat="1" ht="55" customHeight="1" spans="1:15">
      <c r="A37" s="18">
        <f t="shared" si="5"/>
        <v>35</v>
      </c>
      <c r="B37" s="19" t="s">
        <v>358</v>
      </c>
      <c r="C37" s="19" t="s">
        <v>251</v>
      </c>
      <c r="D37" s="19" t="s">
        <v>359</v>
      </c>
      <c r="E37" s="19" t="s">
        <v>41</v>
      </c>
      <c r="F37" s="19" t="s">
        <v>360</v>
      </c>
      <c r="G37" s="20">
        <v>4999</v>
      </c>
      <c r="H37" s="20">
        <v>4999</v>
      </c>
      <c r="I37" s="24">
        <v>1599.68</v>
      </c>
      <c r="J37" s="24">
        <v>679.86</v>
      </c>
      <c r="K37" s="20">
        <v>0</v>
      </c>
      <c r="L37" s="24" t="s">
        <v>290</v>
      </c>
      <c r="M37" s="24">
        <f t="shared" si="1"/>
        <v>2279.54</v>
      </c>
      <c r="N37" s="24">
        <f t="shared" si="2"/>
        <v>2279.54</v>
      </c>
      <c r="O37" s="25">
        <v>0</v>
      </c>
    </row>
    <row r="38" s="12" customFormat="1" ht="55" customHeight="1" spans="1:15">
      <c r="A38" s="18">
        <f t="shared" si="5"/>
        <v>36</v>
      </c>
      <c r="B38" s="19" t="s">
        <v>361</v>
      </c>
      <c r="C38" s="19" t="s">
        <v>266</v>
      </c>
      <c r="D38" s="19" t="s">
        <v>362</v>
      </c>
      <c r="E38" s="19" t="s">
        <v>41</v>
      </c>
      <c r="F38" s="19" t="s">
        <v>363</v>
      </c>
      <c r="G38" s="20">
        <v>4999</v>
      </c>
      <c r="H38" s="20">
        <v>4999</v>
      </c>
      <c r="I38" s="24">
        <v>1599.68</v>
      </c>
      <c r="J38" s="24">
        <v>679.86</v>
      </c>
      <c r="K38" s="20">
        <v>0</v>
      </c>
      <c r="L38" s="24" t="s">
        <v>290</v>
      </c>
      <c r="M38" s="24">
        <f t="shared" si="1"/>
        <v>2279.54</v>
      </c>
      <c r="N38" s="24">
        <f t="shared" si="2"/>
        <v>2279.54</v>
      </c>
      <c r="O38" s="25">
        <v>0</v>
      </c>
    </row>
    <row r="39" s="12" customFormat="1" ht="55" customHeight="1" spans="1:15">
      <c r="A39" s="18">
        <f t="shared" si="5"/>
        <v>37</v>
      </c>
      <c r="B39" s="19" t="s">
        <v>364</v>
      </c>
      <c r="C39" s="19" t="s">
        <v>266</v>
      </c>
      <c r="D39" s="19" t="s">
        <v>365</v>
      </c>
      <c r="E39" s="19" t="s">
        <v>41</v>
      </c>
      <c r="F39" s="19" t="s">
        <v>366</v>
      </c>
      <c r="G39" s="20">
        <v>4999</v>
      </c>
      <c r="H39" s="20">
        <v>4999</v>
      </c>
      <c r="I39" s="24">
        <v>1599.68</v>
      </c>
      <c r="J39" s="24">
        <v>679.86</v>
      </c>
      <c r="K39" s="20">
        <v>0</v>
      </c>
      <c r="L39" s="24" t="s">
        <v>290</v>
      </c>
      <c r="M39" s="24">
        <f t="shared" si="1"/>
        <v>2279.54</v>
      </c>
      <c r="N39" s="24">
        <f t="shared" si="2"/>
        <v>2279.54</v>
      </c>
      <c r="O39" s="25">
        <v>0</v>
      </c>
    </row>
    <row r="40" s="12" customFormat="1" ht="55" customHeight="1" spans="1:15">
      <c r="A40" s="18">
        <f t="shared" si="5"/>
        <v>38</v>
      </c>
      <c r="B40" s="19" t="s">
        <v>367</v>
      </c>
      <c r="C40" s="19" t="s">
        <v>266</v>
      </c>
      <c r="D40" s="19" t="s">
        <v>368</v>
      </c>
      <c r="E40" s="19" t="s">
        <v>45</v>
      </c>
      <c r="F40" s="19" t="s">
        <v>369</v>
      </c>
      <c r="G40" s="20">
        <v>4999</v>
      </c>
      <c r="H40" s="20">
        <v>4999</v>
      </c>
      <c r="I40" s="24">
        <v>2399.52</v>
      </c>
      <c r="J40" s="24">
        <v>1019.79</v>
      </c>
      <c r="K40" s="20">
        <v>0</v>
      </c>
      <c r="L40" s="24" t="s">
        <v>258</v>
      </c>
      <c r="M40" s="24">
        <f t="shared" si="1"/>
        <v>3419.31</v>
      </c>
      <c r="N40" s="24">
        <f t="shared" si="2"/>
        <v>3419.31</v>
      </c>
      <c r="O40" s="25">
        <v>3</v>
      </c>
    </row>
    <row r="41" s="12" customFormat="1" ht="55" customHeight="1" spans="1:15">
      <c r="A41" s="18">
        <f t="shared" si="5"/>
        <v>39</v>
      </c>
      <c r="B41" s="19" t="s">
        <v>370</v>
      </c>
      <c r="C41" s="19" t="s">
        <v>251</v>
      </c>
      <c r="D41" s="19" t="s">
        <v>371</v>
      </c>
      <c r="E41" s="19" t="s">
        <v>49</v>
      </c>
      <c r="F41" s="19" t="s">
        <v>372</v>
      </c>
      <c r="G41" s="20">
        <v>4999</v>
      </c>
      <c r="H41" s="20">
        <v>4999</v>
      </c>
      <c r="I41" s="24">
        <v>2399.52</v>
      </c>
      <c r="J41" s="24">
        <v>1019.79</v>
      </c>
      <c r="K41" s="20">
        <v>0</v>
      </c>
      <c r="L41" s="24" t="s">
        <v>258</v>
      </c>
      <c r="M41" s="24">
        <v>3419.31</v>
      </c>
      <c r="N41" s="24">
        <v>3419.31</v>
      </c>
      <c r="O41" s="25">
        <v>5</v>
      </c>
    </row>
    <row r="42" s="12" customFormat="1" ht="55" customHeight="1" spans="1:15">
      <c r="A42" s="18">
        <f t="shared" si="5"/>
        <v>40</v>
      </c>
      <c r="B42" s="19" t="s">
        <v>373</v>
      </c>
      <c r="C42" s="19" t="s">
        <v>266</v>
      </c>
      <c r="D42" s="19" t="s">
        <v>374</v>
      </c>
      <c r="E42" s="19" t="s">
        <v>53</v>
      </c>
      <c r="F42" s="19" t="s">
        <v>375</v>
      </c>
      <c r="G42" s="20">
        <v>4999</v>
      </c>
      <c r="H42" s="20">
        <v>4999</v>
      </c>
      <c r="I42" s="24">
        <v>2399.52</v>
      </c>
      <c r="J42" s="24">
        <v>1019.79</v>
      </c>
      <c r="K42" s="20">
        <v>0</v>
      </c>
      <c r="L42" s="24" t="s">
        <v>258</v>
      </c>
      <c r="M42" s="24">
        <v>3419.31</v>
      </c>
      <c r="N42" s="24">
        <v>3419.31</v>
      </c>
      <c r="O42" s="25">
        <v>15</v>
      </c>
    </row>
    <row r="43" s="12" customFormat="1" ht="55" customHeight="1" spans="1:15">
      <c r="A43" s="18">
        <f t="shared" si="5"/>
        <v>41</v>
      </c>
      <c r="B43" s="19" t="s">
        <v>376</v>
      </c>
      <c r="C43" s="19" t="s">
        <v>266</v>
      </c>
      <c r="D43" s="19" t="s">
        <v>377</v>
      </c>
      <c r="E43" s="19" t="s">
        <v>57</v>
      </c>
      <c r="F43" s="19" t="s">
        <v>378</v>
      </c>
      <c r="G43" s="20">
        <v>4999</v>
      </c>
      <c r="H43" s="20">
        <v>4999</v>
      </c>
      <c r="I43" s="24">
        <v>799.84</v>
      </c>
      <c r="J43" s="24">
        <v>339.93</v>
      </c>
      <c r="K43" s="20">
        <v>0</v>
      </c>
      <c r="L43" s="24" t="s">
        <v>309</v>
      </c>
      <c r="M43" s="24">
        <v>1139.77</v>
      </c>
      <c r="N43" s="24">
        <v>1139.77</v>
      </c>
      <c r="O43" s="25">
        <v>0</v>
      </c>
    </row>
    <row r="44" s="12" customFormat="1" ht="55" customHeight="1" spans="1:15">
      <c r="A44" s="18">
        <f t="shared" ref="A44:A53" si="6">ROW()-2</f>
        <v>42</v>
      </c>
      <c r="B44" s="19" t="s">
        <v>379</v>
      </c>
      <c r="C44" s="19" t="s">
        <v>251</v>
      </c>
      <c r="D44" s="19" t="s">
        <v>380</v>
      </c>
      <c r="E44" s="19" t="s">
        <v>61</v>
      </c>
      <c r="F44" s="19" t="s">
        <v>381</v>
      </c>
      <c r="G44" s="20">
        <v>4999</v>
      </c>
      <c r="H44" s="20">
        <v>4999</v>
      </c>
      <c r="I44" s="24">
        <v>799.84</v>
      </c>
      <c r="J44" s="24">
        <v>339.93</v>
      </c>
      <c r="K44" s="20">
        <v>0</v>
      </c>
      <c r="L44" s="20">
        <v>202503</v>
      </c>
      <c r="M44" s="24">
        <v>1139.77</v>
      </c>
      <c r="N44" s="24">
        <v>1139.77</v>
      </c>
      <c r="O44" s="25">
        <v>0</v>
      </c>
    </row>
    <row r="45" s="12" customFormat="1" ht="55" customHeight="1" spans="1:15">
      <c r="A45" s="18">
        <f t="shared" si="6"/>
        <v>43</v>
      </c>
      <c r="B45" s="19" t="s">
        <v>382</v>
      </c>
      <c r="C45" s="19" t="s">
        <v>266</v>
      </c>
      <c r="D45" s="19" t="s">
        <v>383</v>
      </c>
      <c r="E45" s="19" t="s">
        <v>65</v>
      </c>
      <c r="F45" s="19" t="s">
        <v>384</v>
      </c>
      <c r="G45" s="20">
        <v>4999</v>
      </c>
      <c r="H45" s="20">
        <v>4999</v>
      </c>
      <c r="I45" s="24">
        <v>799.84</v>
      </c>
      <c r="J45" s="24">
        <v>339.93</v>
      </c>
      <c r="K45" s="20">
        <v>0</v>
      </c>
      <c r="L45" s="20">
        <v>202503</v>
      </c>
      <c r="M45" s="24">
        <v>1139.77</v>
      </c>
      <c r="N45" s="24">
        <v>1139.77</v>
      </c>
      <c r="O45" s="25">
        <v>0</v>
      </c>
    </row>
    <row r="46" s="12" customFormat="1" ht="55" customHeight="1" spans="1:15">
      <c r="A46" s="18">
        <f t="shared" si="6"/>
        <v>44</v>
      </c>
      <c r="B46" s="19" t="s">
        <v>385</v>
      </c>
      <c r="C46" s="19" t="s">
        <v>251</v>
      </c>
      <c r="D46" s="19" t="s">
        <v>386</v>
      </c>
      <c r="E46" s="19" t="s">
        <v>68</v>
      </c>
      <c r="F46" s="19" t="s">
        <v>387</v>
      </c>
      <c r="G46" s="20">
        <v>4999</v>
      </c>
      <c r="H46" s="20">
        <v>4999</v>
      </c>
      <c r="I46" s="24">
        <v>2399.52</v>
      </c>
      <c r="J46" s="24">
        <v>1019.79</v>
      </c>
      <c r="K46" s="20">
        <v>0</v>
      </c>
      <c r="L46" s="20" t="s">
        <v>258</v>
      </c>
      <c r="M46" s="24">
        <v>3419.31</v>
      </c>
      <c r="N46" s="24">
        <v>3419.31</v>
      </c>
      <c r="O46" s="25">
        <v>24</v>
      </c>
    </row>
    <row r="47" s="12" customFormat="1" ht="55" customHeight="1" spans="1:15">
      <c r="A47" s="18">
        <f t="shared" si="6"/>
        <v>45</v>
      </c>
      <c r="B47" s="19" t="s">
        <v>388</v>
      </c>
      <c r="C47" s="19" t="s">
        <v>251</v>
      </c>
      <c r="D47" s="19" t="s">
        <v>389</v>
      </c>
      <c r="E47" s="19" t="s">
        <v>68</v>
      </c>
      <c r="F47" s="19" t="s">
        <v>390</v>
      </c>
      <c r="G47" s="20">
        <v>4999</v>
      </c>
      <c r="H47" s="20">
        <v>4999</v>
      </c>
      <c r="I47" s="24">
        <v>2399.52</v>
      </c>
      <c r="J47" s="24">
        <v>1019.79</v>
      </c>
      <c r="K47" s="20">
        <v>0</v>
      </c>
      <c r="L47" s="20" t="s">
        <v>258</v>
      </c>
      <c r="M47" s="24">
        <v>3419.31</v>
      </c>
      <c r="N47" s="24">
        <v>3419.31</v>
      </c>
      <c r="O47" s="25">
        <v>21</v>
      </c>
    </row>
    <row r="48" s="12" customFormat="1" ht="55" customHeight="1" spans="1:15">
      <c r="A48" s="18">
        <f t="shared" si="6"/>
        <v>46</v>
      </c>
      <c r="B48" s="19" t="s">
        <v>391</v>
      </c>
      <c r="C48" s="19" t="s">
        <v>266</v>
      </c>
      <c r="D48" s="19" t="s">
        <v>392</v>
      </c>
      <c r="E48" s="19" t="s">
        <v>68</v>
      </c>
      <c r="F48" s="19" t="s">
        <v>393</v>
      </c>
      <c r="G48" s="20">
        <v>4999</v>
      </c>
      <c r="H48" s="20">
        <v>4999</v>
      </c>
      <c r="I48" s="24">
        <v>2399.52</v>
      </c>
      <c r="J48" s="24">
        <v>1019.79</v>
      </c>
      <c r="K48" s="20">
        <v>0</v>
      </c>
      <c r="L48" s="20" t="s">
        <v>258</v>
      </c>
      <c r="M48" s="24">
        <v>3419.31</v>
      </c>
      <c r="N48" s="24">
        <v>3419.31</v>
      </c>
      <c r="O48" s="25">
        <v>9</v>
      </c>
    </row>
    <row r="49" s="12" customFormat="1" ht="55" customHeight="1" spans="1:15">
      <c r="A49" s="18">
        <f t="shared" si="6"/>
        <v>47</v>
      </c>
      <c r="B49" s="19" t="s">
        <v>394</v>
      </c>
      <c r="C49" s="19" t="s">
        <v>266</v>
      </c>
      <c r="D49" s="19" t="s">
        <v>395</v>
      </c>
      <c r="E49" s="19" t="s">
        <v>68</v>
      </c>
      <c r="F49" s="19" t="s">
        <v>396</v>
      </c>
      <c r="G49" s="20">
        <v>4999</v>
      </c>
      <c r="H49" s="20">
        <v>4999</v>
      </c>
      <c r="I49" s="24">
        <v>2399.52</v>
      </c>
      <c r="J49" s="24">
        <v>1019.79</v>
      </c>
      <c r="K49" s="20">
        <v>0</v>
      </c>
      <c r="L49" s="20" t="s">
        <v>258</v>
      </c>
      <c r="M49" s="24">
        <v>3419.31</v>
      </c>
      <c r="N49" s="24">
        <v>3419.31</v>
      </c>
      <c r="O49" s="25">
        <v>6</v>
      </c>
    </row>
    <row r="50" s="12" customFormat="1" ht="55" customHeight="1" spans="1:15">
      <c r="A50" s="18">
        <f t="shared" si="6"/>
        <v>48</v>
      </c>
      <c r="B50" s="19" t="s">
        <v>397</v>
      </c>
      <c r="C50" s="19" t="s">
        <v>251</v>
      </c>
      <c r="D50" s="19" t="s">
        <v>398</v>
      </c>
      <c r="E50" s="19" t="s">
        <v>68</v>
      </c>
      <c r="F50" s="19" t="s">
        <v>399</v>
      </c>
      <c r="G50" s="20">
        <v>4999</v>
      </c>
      <c r="H50" s="20">
        <v>4999</v>
      </c>
      <c r="I50" s="24">
        <v>2399.52</v>
      </c>
      <c r="J50" s="24">
        <v>1019.79</v>
      </c>
      <c r="K50" s="20">
        <v>0</v>
      </c>
      <c r="L50" s="20" t="s">
        <v>258</v>
      </c>
      <c r="M50" s="24">
        <v>3419.31</v>
      </c>
      <c r="N50" s="24">
        <v>3419.31</v>
      </c>
      <c r="O50" s="25">
        <v>6</v>
      </c>
    </row>
    <row r="51" s="12" customFormat="1" ht="55" customHeight="1" spans="1:15">
      <c r="A51" s="18">
        <f t="shared" si="6"/>
        <v>49</v>
      </c>
      <c r="B51" s="19" t="s">
        <v>400</v>
      </c>
      <c r="C51" s="19" t="s">
        <v>266</v>
      </c>
      <c r="D51" s="19" t="s">
        <v>401</v>
      </c>
      <c r="E51" s="19" t="s">
        <v>68</v>
      </c>
      <c r="F51" s="19" t="s">
        <v>402</v>
      </c>
      <c r="G51" s="20">
        <v>4999</v>
      </c>
      <c r="H51" s="20">
        <v>4999</v>
      </c>
      <c r="I51" s="24">
        <v>2399.52</v>
      </c>
      <c r="J51" s="24">
        <v>1019.79</v>
      </c>
      <c r="K51" s="20">
        <v>0</v>
      </c>
      <c r="L51" s="20" t="s">
        <v>258</v>
      </c>
      <c r="M51" s="24">
        <v>3419.31</v>
      </c>
      <c r="N51" s="24">
        <v>3419.31</v>
      </c>
      <c r="O51" s="25">
        <v>33</v>
      </c>
    </row>
    <row r="52" s="12" customFormat="1" ht="55" customHeight="1" spans="1:15">
      <c r="A52" s="18">
        <f t="shared" si="6"/>
        <v>50</v>
      </c>
      <c r="B52" s="19" t="s">
        <v>403</v>
      </c>
      <c r="C52" s="19" t="s">
        <v>266</v>
      </c>
      <c r="D52" s="19" t="s">
        <v>404</v>
      </c>
      <c r="E52" s="19" t="s">
        <v>68</v>
      </c>
      <c r="F52" s="19" t="s">
        <v>405</v>
      </c>
      <c r="G52" s="20">
        <v>4999</v>
      </c>
      <c r="H52" s="20">
        <v>4999</v>
      </c>
      <c r="I52" s="24">
        <v>799.84</v>
      </c>
      <c r="J52" s="24">
        <v>339.93</v>
      </c>
      <c r="K52" s="20">
        <v>0</v>
      </c>
      <c r="L52" s="20">
        <v>202501</v>
      </c>
      <c r="M52" s="24">
        <v>1139.77</v>
      </c>
      <c r="N52" s="24">
        <v>1139.77</v>
      </c>
      <c r="O52" s="25">
        <v>35</v>
      </c>
    </row>
    <row r="53" s="12" customFormat="1" ht="55" customHeight="1" spans="1:15">
      <c r="A53" s="18">
        <f t="shared" si="6"/>
        <v>51</v>
      </c>
      <c r="B53" s="19" t="s">
        <v>406</v>
      </c>
      <c r="C53" s="19" t="s">
        <v>251</v>
      </c>
      <c r="D53" s="19" t="s">
        <v>407</v>
      </c>
      <c r="E53" s="19" t="s">
        <v>72</v>
      </c>
      <c r="F53" s="19" t="s">
        <v>408</v>
      </c>
      <c r="G53" s="20">
        <v>4999</v>
      </c>
      <c r="H53" s="20">
        <v>4999</v>
      </c>
      <c r="I53" s="24">
        <v>1599.68</v>
      </c>
      <c r="J53" s="24">
        <v>679.86</v>
      </c>
      <c r="K53" s="20">
        <v>0</v>
      </c>
      <c r="L53" s="20" t="s">
        <v>290</v>
      </c>
      <c r="M53" s="24">
        <v>2279.54</v>
      </c>
      <c r="N53" s="24">
        <v>2279.54</v>
      </c>
      <c r="O53" s="25">
        <v>23</v>
      </c>
    </row>
    <row r="54" s="12" customFormat="1" ht="55" customHeight="1" spans="1:15">
      <c r="A54" s="18">
        <f t="shared" ref="A54:A63" si="7">ROW()-2</f>
        <v>52</v>
      </c>
      <c r="B54" s="19" t="s">
        <v>409</v>
      </c>
      <c r="C54" s="19" t="s">
        <v>251</v>
      </c>
      <c r="D54" s="19" t="s">
        <v>410</v>
      </c>
      <c r="E54" s="19" t="s">
        <v>72</v>
      </c>
      <c r="F54" s="19" t="s">
        <v>411</v>
      </c>
      <c r="G54" s="20">
        <v>4999</v>
      </c>
      <c r="H54" s="20">
        <v>4999</v>
      </c>
      <c r="I54" s="24">
        <v>1599.68</v>
      </c>
      <c r="J54" s="24">
        <v>679.86</v>
      </c>
      <c r="K54" s="20">
        <v>0</v>
      </c>
      <c r="L54" s="20" t="s">
        <v>290</v>
      </c>
      <c r="M54" s="24">
        <v>2279.54</v>
      </c>
      <c r="N54" s="24">
        <v>2279.54</v>
      </c>
      <c r="O54" s="25">
        <v>30</v>
      </c>
    </row>
    <row r="55" s="12" customFormat="1" ht="55" customHeight="1" spans="1:15">
      <c r="A55" s="18">
        <f t="shared" si="7"/>
        <v>53</v>
      </c>
      <c r="B55" s="19" t="s">
        <v>412</v>
      </c>
      <c r="C55" s="19" t="s">
        <v>266</v>
      </c>
      <c r="D55" s="19" t="s">
        <v>413</v>
      </c>
      <c r="E55" s="19" t="s">
        <v>76</v>
      </c>
      <c r="F55" s="19" t="s">
        <v>414</v>
      </c>
      <c r="G55" s="20">
        <v>4999</v>
      </c>
      <c r="H55" s="20">
        <v>4999</v>
      </c>
      <c r="I55" s="24">
        <v>799.84</v>
      </c>
      <c r="J55" s="24">
        <v>339.93</v>
      </c>
      <c r="K55" s="20">
        <v>0</v>
      </c>
      <c r="L55" s="20" t="s">
        <v>415</v>
      </c>
      <c r="M55" s="24">
        <v>1139.77</v>
      </c>
      <c r="N55" s="24">
        <v>1139.77</v>
      </c>
      <c r="O55" s="25">
        <v>35</v>
      </c>
    </row>
    <row r="56" s="12" customFormat="1" ht="55" customHeight="1" spans="1:15">
      <c r="A56" s="18">
        <f t="shared" si="7"/>
        <v>54</v>
      </c>
      <c r="B56" s="19" t="s">
        <v>416</v>
      </c>
      <c r="C56" s="19" t="s">
        <v>251</v>
      </c>
      <c r="D56" s="19" t="s">
        <v>417</v>
      </c>
      <c r="E56" s="19" t="s">
        <v>76</v>
      </c>
      <c r="F56" s="19" t="s">
        <v>418</v>
      </c>
      <c r="G56" s="20">
        <v>4999</v>
      </c>
      <c r="H56" s="20">
        <v>4999</v>
      </c>
      <c r="I56" s="24">
        <v>2399.52</v>
      </c>
      <c r="J56" s="24">
        <v>1019.79</v>
      </c>
      <c r="K56" s="20">
        <v>0</v>
      </c>
      <c r="L56" s="20" t="s">
        <v>258</v>
      </c>
      <c r="M56" s="24">
        <v>3419.31</v>
      </c>
      <c r="N56" s="24">
        <v>3419.31</v>
      </c>
      <c r="O56" s="25">
        <v>33</v>
      </c>
    </row>
    <row r="57" s="12" customFormat="1" ht="55" customHeight="1" spans="1:15">
      <c r="A57" s="18">
        <f t="shared" si="7"/>
        <v>55</v>
      </c>
      <c r="B57" s="19" t="s">
        <v>419</v>
      </c>
      <c r="C57" s="19" t="s">
        <v>251</v>
      </c>
      <c r="D57" s="19" t="s">
        <v>420</v>
      </c>
      <c r="E57" s="19" t="s">
        <v>76</v>
      </c>
      <c r="F57" s="19" t="s">
        <v>421</v>
      </c>
      <c r="G57" s="20">
        <v>4999</v>
      </c>
      <c r="H57" s="20">
        <v>4999</v>
      </c>
      <c r="I57" s="24">
        <v>2399.52</v>
      </c>
      <c r="J57" s="24">
        <v>1019.79</v>
      </c>
      <c r="K57" s="20">
        <v>0</v>
      </c>
      <c r="L57" s="20" t="s">
        <v>258</v>
      </c>
      <c r="M57" s="24">
        <v>3419.31</v>
      </c>
      <c r="N57" s="24">
        <v>3419.31</v>
      </c>
      <c r="O57" s="25">
        <v>32</v>
      </c>
    </row>
    <row r="58" s="12" customFormat="1" ht="55" customHeight="1" spans="1:15">
      <c r="A58" s="18">
        <f t="shared" si="7"/>
        <v>56</v>
      </c>
      <c r="B58" s="19" t="s">
        <v>422</v>
      </c>
      <c r="C58" s="19" t="s">
        <v>266</v>
      </c>
      <c r="D58" s="19" t="s">
        <v>423</v>
      </c>
      <c r="E58" s="19" t="s">
        <v>76</v>
      </c>
      <c r="F58" s="19" t="s">
        <v>424</v>
      </c>
      <c r="G58" s="20">
        <v>4999</v>
      </c>
      <c r="H58" s="20">
        <v>4999</v>
      </c>
      <c r="I58" s="24">
        <v>2399.52</v>
      </c>
      <c r="J58" s="24">
        <v>1019.79</v>
      </c>
      <c r="K58" s="20">
        <v>0</v>
      </c>
      <c r="L58" s="20" t="s">
        <v>258</v>
      </c>
      <c r="M58" s="24">
        <v>3419.31</v>
      </c>
      <c r="N58" s="24">
        <v>3419.31</v>
      </c>
      <c r="O58" s="25">
        <v>26</v>
      </c>
    </row>
    <row r="59" s="12" customFormat="1" ht="55" customHeight="1" spans="1:15">
      <c r="A59" s="18">
        <f t="shared" si="7"/>
        <v>57</v>
      </c>
      <c r="B59" s="19" t="s">
        <v>425</v>
      </c>
      <c r="C59" s="19" t="s">
        <v>251</v>
      </c>
      <c r="D59" s="19" t="s">
        <v>371</v>
      </c>
      <c r="E59" s="19" t="s">
        <v>76</v>
      </c>
      <c r="F59" s="19" t="s">
        <v>426</v>
      </c>
      <c r="G59" s="20">
        <v>4999</v>
      </c>
      <c r="H59" s="20">
        <v>4999</v>
      </c>
      <c r="I59" s="24">
        <v>2399.52</v>
      </c>
      <c r="J59" s="24">
        <v>1019.79</v>
      </c>
      <c r="K59" s="20">
        <v>0</v>
      </c>
      <c r="L59" s="20" t="s">
        <v>258</v>
      </c>
      <c r="M59" s="24">
        <v>3419.31</v>
      </c>
      <c r="N59" s="24">
        <v>3419.31</v>
      </c>
      <c r="O59" s="25">
        <v>29</v>
      </c>
    </row>
    <row r="60" s="12" customFormat="1" ht="55" customHeight="1" spans="1:15">
      <c r="A60" s="18">
        <f t="shared" si="7"/>
        <v>58</v>
      </c>
      <c r="B60" s="19" t="s">
        <v>427</v>
      </c>
      <c r="C60" s="19" t="s">
        <v>251</v>
      </c>
      <c r="D60" s="19" t="s">
        <v>371</v>
      </c>
      <c r="E60" s="19" t="s">
        <v>76</v>
      </c>
      <c r="F60" s="19" t="s">
        <v>428</v>
      </c>
      <c r="G60" s="20">
        <v>4999</v>
      </c>
      <c r="H60" s="20">
        <v>4999</v>
      </c>
      <c r="I60" s="24">
        <v>2399.52</v>
      </c>
      <c r="J60" s="24">
        <v>1019.79</v>
      </c>
      <c r="K60" s="20">
        <v>0</v>
      </c>
      <c r="L60" s="20" t="s">
        <v>258</v>
      </c>
      <c r="M60" s="24">
        <v>3419.31</v>
      </c>
      <c r="N60" s="24">
        <v>3419.31</v>
      </c>
      <c r="O60" s="25">
        <v>29</v>
      </c>
    </row>
    <row r="61" s="12" customFormat="1" ht="55" customHeight="1" spans="1:15">
      <c r="A61" s="18">
        <f t="shared" si="7"/>
        <v>59</v>
      </c>
      <c r="B61" s="19" t="s">
        <v>429</v>
      </c>
      <c r="C61" s="19" t="s">
        <v>266</v>
      </c>
      <c r="D61" s="19" t="s">
        <v>430</v>
      </c>
      <c r="E61" s="19" t="s">
        <v>76</v>
      </c>
      <c r="F61" s="19" t="s">
        <v>431</v>
      </c>
      <c r="G61" s="20">
        <v>4999</v>
      </c>
      <c r="H61" s="20">
        <v>4999</v>
      </c>
      <c r="I61" s="24">
        <v>2399.52</v>
      </c>
      <c r="J61" s="24">
        <v>1019.79</v>
      </c>
      <c r="K61" s="20">
        <v>0</v>
      </c>
      <c r="L61" s="20" t="s">
        <v>258</v>
      </c>
      <c r="M61" s="24">
        <v>3419.31</v>
      </c>
      <c r="N61" s="24">
        <v>3419.31</v>
      </c>
      <c r="O61" s="25">
        <v>26</v>
      </c>
    </row>
    <row r="62" s="12" customFormat="1" ht="55" customHeight="1" spans="1:15">
      <c r="A62" s="18">
        <f t="shared" si="7"/>
        <v>60</v>
      </c>
      <c r="B62" s="19" t="s">
        <v>432</v>
      </c>
      <c r="C62" s="19" t="s">
        <v>251</v>
      </c>
      <c r="D62" s="19" t="s">
        <v>433</v>
      </c>
      <c r="E62" s="19" t="s">
        <v>76</v>
      </c>
      <c r="F62" s="19" t="s">
        <v>434</v>
      </c>
      <c r="G62" s="20">
        <v>4999</v>
      </c>
      <c r="H62" s="20">
        <v>4999</v>
      </c>
      <c r="I62" s="24">
        <v>2399.52</v>
      </c>
      <c r="J62" s="24">
        <v>1019.79</v>
      </c>
      <c r="K62" s="20">
        <v>0</v>
      </c>
      <c r="L62" s="20" t="s">
        <v>258</v>
      </c>
      <c r="M62" s="24">
        <v>3419.31</v>
      </c>
      <c r="N62" s="24">
        <v>3419.31</v>
      </c>
      <c r="O62" s="25">
        <v>26</v>
      </c>
    </row>
    <row r="63" s="12" customFormat="1" ht="55" customHeight="1" spans="1:15">
      <c r="A63" s="18">
        <f t="shared" si="7"/>
        <v>61</v>
      </c>
      <c r="B63" s="19" t="s">
        <v>435</v>
      </c>
      <c r="C63" s="19" t="s">
        <v>251</v>
      </c>
      <c r="D63" s="19" t="s">
        <v>436</v>
      </c>
      <c r="E63" s="19" t="s">
        <v>76</v>
      </c>
      <c r="F63" s="19" t="s">
        <v>437</v>
      </c>
      <c r="G63" s="20">
        <v>4999</v>
      </c>
      <c r="H63" s="20">
        <v>4999</v>
      </c>
      <c r="I63" s="24">
        <v>2399.52</v>
      </c>
      <c r="J63" s="24">
        <v>1019.79</v>
      </c>
      <c r="K63" s="20">
        <v>0</v>
      </c>
      <c r="L63" s="20" t="s">
        <v>258</v>
      </c>
      <c r="M63" s="24">
        <v>3419.31</v>
      </c>
      <c r="N63" s="24">
        <v>3419.31</v>
      </c>
      <c r="O63" s="25">
        <v>26</v>
      </c>
    </row>
    <row r="64" s="12" customFormat="1" ht="55" customHeight="1" spans="1:15">
      <c r="A64" s="18">
        <f t="shared" ref="A64:A73" si="8">ROW()-2</f>
        <v>62</v>
      </c>
      <c r="B64" s="19" t="s">
        <v>438</v>
      </c>
      <c r="C64" s="19" t="s">
        <v>251</v>
      </c>
      <c r="D64" s="19" t="s">
        <v>439</v>
      </c>
      <c r="E64" s="19" t="s">
        <v>76</v>
      </c>
      <c r="F64" s="19" t="s">
        <v>440</v>
      </c>
      <c r="G64" s="20">
        <v>4999</v>
      </c>
      <c r="H64" s="20">
        <v>4999</v>
      </c>
      <c r="I64" s="24">
        <v>2399.52</v>
      </c>
      <c r="J64" s="24">
        <v>1019.79</v>
      </c>
      <c r="K64" s="20">
        <v>0</v>
      </c>
      <c r="L64" s="20" t="s">
        <v>258</v>
      </c>
      <c r="M64" s="24">
        <v>3419.31</v>
      </c>
      <c r="N64" s="24">
        <v>3419.31</v>
      </c>
      <c r="O64" s="25">
        <v>23</v>
      </c>
    </row>
    <row r="65" s="12" customFormat="1" ht="55" customHeight="1" spans="1:15">
      <c r="A65" s="18">
        <f t="shared" si="8"/>
        <v>63</v>
      </c>
      <c r="B65" s="19" t="s">
        <v>441</v>
      </c>
      <c r="C65" s="19" t="s">
        <v>251</v>
      </c>
      <c r="D65" s="19" t="s">
        <v>442</v>
      </c>
      <c r="E65" s="19" t="s">
        <v>76</v>
      </c>
      <c r="F65" s="19" t="s">
        <v>443</v>
      </c>
      <c r="G65" s="20">
        <v>4999</v>
      </c>
      <c r="H65" s="20">
        <v>4999</v>
      </c>
      <c r="I65" s="24">
        <v>2399.52</v>
      </c>
      <c r="J65" s="24">
        <v>1019.79</v>
      </c>
      <c r="K65" s="20">
        <v>0</v>
      </c>
      <c r="L65" s="20" t="s">
        <v>258</v>
      </c>
      <c r="M65" s="24">
        <v>3419.31</v>
      </c>
      <c r="N65" s="24">
        <v>3419.31</v>
      </c>
      <c r="O65" s="25">
        <v>23</v>
      </c>
    </row>
    <row r="66" s="12" customFormat="1" ht="55" customHeight="1" spans="1:15">
      <c r="A66" s="18">
        <f t="shared" si="8"/>
        <v>64</v>
      </c>
      <c r="B66" s="19" t="s">
        <v>444</v>
      </c>
      <c r="C66" s="19" t="s">
        <v>251</v>
      </c>
      <c r="D66" s="19" t="s">
        <v>445</v>
      </c>
      <c r="E66" s="19" t="s">
        <v>76</v>
      </c>
      <c r="F66" s="19" t="s">
        <v>426</v>
      </c>
      <c r="G66" s="20">
        <v>4999</v>
      </c>
      <c r="H66" s="20">
        <v>4999</v>
      </c>
      <c r="I66" s="24">
        <v>2399.52</v>
      </c>
      <c r="J66" s="24">
        <v>1019.79</v>
      </c>
      <c r="K66" s="20">
        <v>0</v>
      </c>
      <c r="L66" s="20" t="s">
        <v>258</v>
      </c>
      <c r="M66" s="24">
        <v>3419.31</v>
      </c>
      <c r="N66" s="24">
        <v>3419.31</v>
      </c>
      <c r="O66" s="25">
        <v>20</v>
      </c>
    </row>
    <row r="67" s="12" customFormat="1" ht="55" customHeight="1" spans="1:15">
      <c r="A67" s="18">
        <f t="shared" si="8"/>
        <v>65</v>
      </c>
      <c r="B67" s="19" t="s">
        <v>446</v>
      </c>
      <c r="C67" s="19" t="s">
        <v>251</v>
      </c>
      <c r="D67" s="19" t="s">
        <v>447</v>
      </c>
      <c r="E67" s="19" t="s">
        <v>76</v>
      </c>
      <c r="F67" s="19" t="s">
        <v>448</v>
      </c>
      <c r="G67" s="20">
        <v>4999</v>
      </c>
      <c r="H67" s="20">
        <v>4999</v>
      </c>
      <c r="I67" s="24">
        <v>2399.52</v>
      </c>
      <c r="J67" s="24">
        <v>1019.79</v>
      </c>
      <c r="K67" s="20">
        <v>0</v>
      </c>
      <c r="L67" s="20" t="s">
        <v>258</v>
      </c>
      <c r="M67" s="24">
        <v>3419.31</v>
      </c>
      <c r="N67" s="24">
        <v>3419.31</v>
      </c>
      <c r="O67" s="25">
        <v>18</v>
      </c>
    </row>
    <row r="68" s="12" customFormat="1" ht="55" customHeight="1" spans="1:15">
      <c r="A68" s="18">
        <f t="shared" si="8"/>
        <v>66</v>
      </c>
      <c r="B68" s="19" t="s">
        <v>449</v>
      </c>
      <c r="C68" s="19" t="s">
        <v>266</v>
      </c>
      <c r="D68" s="19" t="s">
        <v>450</v>
      </c>
      <c r="E68" s="19" t="s">
        <v>76</v>
      </c>
      <c r="F68" s="19" t="s">
        <v>451</v>
      </c>
      <c r="G68" s="20">
        <v>4999</v>
      </c>
      <c r="H68" s="20">
        <v>4999</v>
      </c>
      <c r="I68" s="24">
        <v>2399.52</v>
      </c>
      <c r="J68" s="24">
        <v>1019.79</v>
      </c>
      <c r="K68" s="20">
        <v>0</v>
      </c>
      <c r="L68" s="20" t="s">
        <v>258</v>
      </c>
      <c r="M68" s="24">
        <v>3419.31</v>
      </c>
      <c r="N68" s="24">
        <v>3419.31</v>
      </c>
      <c r="O68" s="25">
        <v>16</v>
      </c>
    </row>
    <row r="69" s="12" customFormat="1" ht="55" customHeight="1" spans="1:15">
      <c r="A69" s="18">
        <f t="shared" si="8"/>
        <v>67</v>
      </c>
      <c r="B69" s="19" t="s">
        <v>452</v>
      </c>
      <c r="C69" s="19" t="s">
        <v>266</v>
      </c>
      <c r="D69" s="19" t="s">
        <v>453</v>
      </c>
      <c r="E69" s="19" t="s">
        <v>76</v>
      </c>
      <c r="F69" s="19" t="s">
        <v>454</v>
      </c>
      <c r="G69" s="20">
        <v>4999</v>
      </c>
      <c r="H69" s="20">
        <v>4999</v>
      </c>
      <c r="I69" s="24">
        <v>2399.52</v>
      </c>
      <c r="J69" s="24">
        <v>1019.79</v>
      </c>
      <c r="K69" s="20">
        <v>0</v>
      </c>
      <c r="L69" s="20" t="s">
        <v>258</v>
      </c>
      <c r="M69" s="24">
        <v>3419.31</v>
      </c>
      <c r="N69" s="24">
        <v>3419.31</v>
      </c>
      <c r="O69" s="25">
        <v>16</v>
      </c>
    </row>
    <row r="70" s="12" customFormat="1" ht="55" customHeight="1" spans="1:15">
      <c r="A70" s="18">
        <f t="shared" si="8"/>
        <v>68</v>
      </c>
      <c r="B70" s="19" t="s">
        <v>455</v>
      </c>
      <c r="C70" s="19" t="s">
        <v>251</v>
      </c>
      <c r="D70" s="19" t="s">
        <v>456</v>
      </c>
      <c r="E70" s="19" t="s">
        <v>76</v>
      </c>
      <c r="F70" s="19" t="s">
        <v>457</v>
      </c>
      <c r="G70" s="20">
        <v>4999</v>
      </c>
      <c r="H70" s="20">
        <v>4999</v>
      </c>
      <c r="I70" s="24">
        <v>2399.52</v>
      </c>
      <c r="J70" s="24">
        <v>1019.79</v>
      </c>
      <c r="K70" s="20">
        <v>0</v>
      </c>
      <c r="L70" s="20" t="s">
        <v>258</v>
      </c>
      <c r="M70" s="24">
        <v>3419.31</v>
      </c>
      <c r="N70" s="24">
        <v>3419.31</v>
      </c>
      <c r="O70" s="25">
        <v>16</v>
      </c>
    </row>
    <row r="71" s="12" customFormat="1" ht="55" customHeight="1" spans="1:15">
      <c r="A71" s="18">
        <f t="shared" si="8"/>
        <v>69</v>
      </c>
      <c r="B71" s="19" t="s">
        <v>458</v>
      </c>
      <c r="C71" s="19" t="s">
        <v>251</v>
      </c>
      <c r="D71" s="19" t="s">
        <v>459</v>
      </c>
      <c r="E71" s="19" t="s">
        <v>76</v>
      </c>
      <c r="F71" s="19" t="s">
        <v>460</v>
      </c>
      <c r="G71" s="20">
        <v>4999</v>
      </c>
      <c r="H71" s="20">
        <v>4999</v>
      </c>
      <c r="I71" s="24">
        <v>2399.52</v>
      </c>
      <c r="J71" s="24">
        <v>1019.79</v>
      </c>
      <c r="K71" s="20">
        <v>0</v>
      </c>
      <c r="L71" s="20" t="s">
        <v>258</v>
      </c>
      <c r="M71" s="24">
        <v>3419.31</v>
      </c>
      <c r="N71" s="24">
        <v>3419.31</v>
      </c>
      <c r="O71" s="25">
        <v>16</v>
      </c>
    </row>
    <row r="72" s="12" customFormat="1" ht="55" customHeight="1" spans="1:15">
      <c r="A72" s="18">
        <f t="shared" si="8"/>
        <v>70</v>
      </c>
      <c r="B72" s="19" t="s">
        <v>461</v>
      </c>
      <c r="C72" s="19" t="s">
        <v>251</v>
      </c>
      <c r="D72" s="19" t="s">
        <v>462</v>
      </c>
      <c r="E72" s="19" t="s">
        <v>76</v>
      </c>
      <c r="F72" s="19" t="s">
        <v>463</v>
      </c>
      <c r="G72" s="20">
        <v>4999</v>
      </c>
      <c r="H72" s="20">
        <v>4999</v>
      </c>
      <c r="I72" s="24">
        <v>2399.52</v>
      </c>
      <c r="J72" s="24">
        <v>1019.79</v>
      </c>
      <c r="K72" s="20">
        <v>0</v>
      </c>
      <c r="L72" s="20" t="s">
        <v>258</v>
      </c>
      <c r="M72" s="24">
        <v>3419.31</v>
      </c>
      <c r="N72" s="24">
        <v>3419.31</v>
      </c>
      <c r="O72" s="25">
        <v>16</v>
      </c>
    </row>
    <row r="73" s="12" customFormat="1" ht="55" customHeight="1" spans="1:15">
      <c r="A73" s="18">
        <f t="shared" si="8"/>
        <v>71</v>
      </c>
      <c r="B73" s="19" t="s">
        <v>464</v>
      </c>
      <c r="C73" s="19" t="s">
        <v>251</v>
      </c>
      <c r="D73" s="19" t="s">
        <v>465</v>
      </c>
      <c r="E73" s="19" t="s">
        <v>76</v>
      </c>
      <c r="F73" s="19" t="s">
        <v>466</v>
      </c>
      <c r="G73" s="20">
        <v>4999</v>
      </c>
      <c r="H73" s="20">
        <v>4999</v>
      </c>
      <c r="I73" s="24">
        <v>2399.52</v>
      </c>
      <c r="J73" s="24">
        <v>1019.79</v>
      </c>
      <c r="K73" s="20">
        <v>0</v>
      </c>
      <c r="L73" s="20" t="s">
        <v>258</v>
      </c>
      <c r="M73" s="24">
        <v>3419.31</v>
      </c>
      <c r="N73" s="24">
        <v>3419.31</v>
      </c>
      <c r="O73" s="25">
        <v>15</v>
      </c>
    </row>
    <row r="74" s="12" customFormat="1" ht="55" customHeight="1" spans="1:15">
      <c r="A74" s="18">
        <f t="shared" ref="A74:A83" si="9">ROW()-2</f>
        <v>72</v>
      </c>
      <c r="B74" s="19" t="s">
        <v>467</v>
      </c>
      <c r="C74" s="19" t="s">
        <v>251</v>
      </c>
      <c r="D74" s="19" t="s">
        <v>468</v>
      </c>
      <c r="E74" s="19" t="s">
        <v>76</v>
      </c>
      <c r="F74" s="19" t="s">
        <v>469</v>
      </c>
      <c r="G74" s="20">
        <v>4999</v>
      </c>
      <c r="H74" s="20">
        <v>4999</v>
      </c>
      <c r="I74" s="24">
        <v>2399.52</v>
      </c>
      <c r="J74" s="24">
        <v>1019.79</v>
      </c>
      <c r="K74" s="20">
        <v>0</v>
      </c>
      <c r="L74" s="20" t="s">
        <v>258</v>
      </c>
      <c r="M74" s="24">
        <v>3419.31</v>
      </c>
      <c r="N74" s="24">
        <v>3419.31</v>
      </c>
      <c r="O74" s="25">
        <v>14</v>
      </c>
    </row>
    <row r="75" s="12" customFormat="1" ht="55" customHeight="1" spans="1:15">
      <c r="A75" s="18">
        <f t="shared" si="9"/>
        <v>73</v>
      </c>
      <c r="B75" s="19" t="s">
        <v>470</v>
      </c>
      <c r="C75" s="19" t="s">
        <v>266</v>
      </c>
      <c r="D75" s="19" t="s">
        <v>471</v>
      </c>
      <c r="E75" s="19" t="s">
        <v>76</v>
      </c>
      <c r="F75" s="19" t="s">
        <v>472</v>
      </c>
      <c r="G75" s="20">
        <v>4999</v>
      </c>
      <c r="H75" s="20">
        <v>4999</v>
      </c>
      <c r="I75" s="24">
        <v>2399.52</v>
      </c>
      <c r="J75" s="24">
        <v>1019.79</v>
      </c>
      <c r="K75" s="20">
        <v>0</v>
      </c>
      <c r="L75" s="20" t="s">
        <v>258</v>
      </c>
      <c r="M75" s="24">
        <v>3419.31</v>
      </c>
      <c r="N75" s="24">
        <v>3419.31</v>
      </c>
      <c r="O75" s="25">
        <v>11</v>
      </c>
    </row>
    <row r="76" s="12" customFormat="1" ht="55" customHeight="1" spans="1:15">
      <c r="A76" s="18">
        <f t="shared" si="9"/>
        <v>74</v>
      </c>
      <c r="B76" s="19" t="s">
        <v>473</v>
      </c>
      <c r="C76" s="19" t="s">
        <v>251</v>
      </c>
      <c r="D76" s="19" t="s">
        <v>474</v>
      </c>
      <c r="E76" s="19" t="s">
        <v>76</v>
      </c>
      <c r="F76" s="19" t="s">
        <v>475</v>
      </c>
      <c r="G76" s="20">
        <v>4999</v>
      </c>
      <c r="H76" s="20">
        <v>4999</v>
      </c>
      <c r="I76" s="24">
        <v>2399.52</v>
      </c>
      <c r="J76" s="24">
        <v>1019.79</v>
      </c>
      <c r="K76" s="20">
        <v>0</v>
      </c>
      <c r="L76" s="20" t="s">
        <v>258</v>
      </c>
      <c r="M76" s="24">
        <v>3419.31</v>
      </c>
      <c r="N76" s="24">
        <v>3419.31</v>
      </c>
      <c r="O76" s="25">
        <v>11</v>
      </c>
    </row>
    <row r="77" s="12" customFormat="1" ht="55" customHeight="1" spans="1:15">
      <c r="A77" s="18">
        <f t="shared" si="9"/>
        <v>75</v>
      </c>
      <c r="B77" s="19" t="s">
        <v>476</v>
      </c>
      <c r="C77" s="19" t="s">
        <v>266</v>
      </c>
      <c r="D77" s="19" t="s">
        <v>477</v>
      </c>
      <c r="E77" s="19" t="s">
        <v>76</v>
      </c>
      <c r="F77" s="19" t="s">
        <v>478</v>
      </c>
      <c r="G77" s="20">
        <v>4999</v>
      </c>
      <c r="H77" s="20">
        <v>4999</v>
      </c>
      <c r="I77" s="24">
        <v>2399.52</v>
      </c>
      <c r="J77" s="24">
        <v>1019.79</v>
      </c>
      <c r="K77" s="20">
        <v>0</v>
      </c>
      <c r="L77" s="20" t="s">
        <v>258</v>
      </c>
      <c r="M77" s="24">
        <v>3419.31</v>
      </c>
      <c r="N77" s="24">
        <v>3419.31</v>
      </c>
      <c r="O77" s="25">
        <v>11</v>
      </c>
    </row>
    <row r="78" s="12" customFormat="1" ht="55" customHeight="1" spans="1:15">
      <c r="A78" s="18">
        <f t="shared" si="9"/>
        <v>76</v>
      </c>
      <c r="B78" s="19" t="s">
        <v>479</v>
      </c>
      <c r="C78" s="19" t="s">
        <v>251</v>
      </c>
      <c r="D78" s="19" t="s">
        <v>480</v>
      </c>
      <c r="E78" s="19" t="s">
        <v>76</v>
      </c>
      <c r="F78" s="19" t="s">
        <v>481</v>
      </c>
      <c r="G78" s="20">
        <v>4999</v>
      </c>
      <c r="H78" s="20">
        <v>4999</v>
      </c>
      <c r="I78" s="24">
        <v>2399.52</v>
      </c>
      <c r="J78" s="24">
        <v>1019.79</v>
      </c>
      <c r="K78" s="20">
        <v>0</v>
      </c>
      <c r="L78" s="20" t="s">
        <v>258</v>
      </c>
      <c r="M78" s="24">
        <v>3419.31</v>
      </c>
      <c r="N78" s="24">
        <v>3419.31</v>
      </c>
      <c r="O78" s="25">
        <v>9</v>
      </c>
    </row>
    <row r="79" s="12" customFormat="1" ht="55" customHeight="1" spans="1:15">
      <c r="A79" s="18">
        <f t="shared" si="9"/>
        <v>77</v>
      </c>
      <c r="B79" s="19" t="s">
        <v>482</v>
      </c>
      <c r="C79" s="19" t="s">
        <v>266</v>
      </c>
      <c r="D79" s="19" t="s">
        <v>483</v>
      </c>
      <c r="E79" s="19" t="s">
        <v>76</v>
      </c>
      <c r="F79" s="19" t="s">
        <v>484</v>
      </c>
      <c r="G79" s="20">
        <v>4999</v>
      </c>
      <c r="H79" s="20">
        <v>4999</v>
      </c>
      <c r="I79" s="24">
        <v>2399.52</v>
      </c>
      <c r="J79" s="24">
        <v>1019.79</v>
      </c>
      <c r="K79" s="20">
        <v>0</v>
      </c>
      <c r="L79" s="20" t="s">
        <v>258</v>
      </c>
      <c r="M79" s="24">
        <v>3419.31</v>
      </c>
      <c r="N79" s="24">
        <v>3419.31</v>
      </c>
      <c r="O79" s="25">
        <v>8</v>
      </c>
    </row>
    <row r="80" s="12" customFormat="1" ht="55" customHeight="1" spans="1:15">
      <c r="A80" s="18">
        <f t="shared" si="9"/>
        <v>78</v>
      </c>
      <c r="B80" s="19" t="s">
        <v>485</v>
      </c>
      <c r="C80" s="19" t="s">
        <v>251</v>
      </c>
      <c r="D80" s="19" t="s">
        <v>486</v>
      </c>
      <c r="E80" s="19" t="s">
        <v>76</v>
      </c>
      <c r="F80" s="19" t="s">
        <v>487</v>
      </c>
      <c r="G80" s="20">
        <v>4999</v>
      </c>
      <c r="H80" s="20">
        <v>4999</v>
      </c>
      <c r="I80" s="24">
        <v>2399.52</v>
      </c>
      <c r="J80" s="24">
        <v>1019.79</v>
      </c>
      <c r="K80" s="20">
        <v>0</v>
      </c>
      <c r="L80" s="20" t="s">
        <v>258</v>
      </c>
      <c r="M80" s="24">
        <v>3419.31</v>
      </c>
      <c r="N80" s="24">
        <v>3419.31</v>
      </c>
      <c r="O80" s="25">
        <v>8</v>
      </c>
    </row>
    <row r="81" s="12" customFormat="1" ht="55" customHeight="1" spans="1:15">
      <c r="A81" s="18">
        <f t="shared" si="9"/>
        <v>79</v>
      </c>
      <c r="B81" s="19" t="s">
        <v>488</v>
      </c>
      <c r="C81" s="19" t="s">
        <v>251</v>
      </c>
      <c r="D81" s="19" t="s">
        <v>489</v>
      </c>
      <c r="E81" s="19" t="s">
        <v>76</v>
      </c>
      <c r="F81" s="19" t="s">
        <v>490</v>
      </c>
      <c r="G81" s="20">
        <v>4999</v>
      </c>
      <c r="H81" s="20">
        <v>4999</v>
      </c>
      <c r="I81" s="24">
        <v>2399.52</v>
      </c>
      <c r="J81" s="24">
        <v>1019.79</v>
      </c>
      <c r="K81" s="20">
        <v>0</v>
      </c>
      <c r="L81" s="20" t="s">
        <v>258</v>
      </c>
      <c r="M81" s="24">
        <v>3419.31</v>
      </c>
      <c r="N81" s="24">
        <v>3419.31</v>
      </c>
      <c r="O81" s="25">
        <v>4</v>
      </c>
    </row>
    <row r="82" s="12" customFormat="1" ht="55" customHeight="1" spans="1:15">
      <c r="A82" s="18">
        <f t="shared" si="9"/>
        <v>80</v>
      </c>
      <c r="B82" s="19" t="s">
        <v>491</v>
      </c>
      <c r="C82" s="19" t="s">
        <v>266</v>
      </c>
      <c r="D82" s="19" t="s">
        <v>492</v>
      </c>
      <c r="E82" s="19" t="s">
        <v>76</v>
      </c>
      <c r="F82" s="19" t="s">
        <v>493</v>
      </c>
      <c r="G82" s="20">
        <v>4999</v>
      </c>
      <c r="H82" s="20">
        <v>4999</v>
      </c>
      <c r="I82" s="24">
        <v>2399.52</v>
      </c>
      <c r="J82" s="24">
        <v>1019.79</v>
      </c>
      <c r="K82" s="20">
        <v>0</v>
      </c>
      <c r="L82" s="20" t="s">
        <v>258</v>
      </c>
      <c r="M82" s="24">
        <v>3419.31</v>
      </c>
      <c r="N82" s="24">
        <v>3419.31</v>
      </c>
      <c r="O82" s="25">
        <v>4</v>
      </c>
    </row>
    <row r="83" s="12" customFormat="1" ht="55" customHeight="1" spans="1:15">
      <c r="A83" s="18">
        <f t="shared" si="9"/>
        <v>81</v>
      </c>
      <c r="B83" s="19" t="s">
        <v>494</v>
      </c>
      <c r="C83" s="19" t="s">
        <v>266</v>
      </c>
      <c r="D83" s="19" t="s">
        <v>495</v>
      </c>
      <c r="E83" s="19" t="s">
        <v>76</v>
      </c>
      <c r="F83" s="19" t="s">
        <v>496</v>
      </c>
      <c r="G83" s="20">
        <v>4999</v>
      </c>
      <c r="H83" s="20">
        <v>4999</v>
      </c>
      <c r="I83" s="24">
        <v>2399.52</v>
      </c>
      <c r="J83" s="24">
        <v>1019.79</v>
      </c>
      <c r="K83" s="20">
        <v>0</v>
      </c>
      <c r="L83" s="20" t="s">
        <v>258</v>
      </c>
      <c r="M83" s="24">
        <v>3419.31</v>
      </c>
      <c r="N83" s="24">
        <v>3419.31</v>
      </c>
      <c r="O83" s="25">
        <v>3</v>
      </c>
    </row>
    <row r="84" s="12" customFormat="1" ht="55" customHeight="1" spans="1:15">
      <c r="A84" s="18">
        <f t="shared" ref="A84:A93" si="10">ROW()-2</f>
        <v>82</v>
      </c>
      <c r="B84" s="19" t="s">
        <v>497</v>
      </c>
      <c r="C84" s="19" t="s">
        <v>251</v>
      </c>
      <c r="D84" s="19" t="s">
        <v>498</v>
      </c>
      <c r="E84" s="19" t="s">
        <v>76</v>
      </c>
      <c r="F84" s="19" t="s">
        <v>499</v>
      </c>
      <c r="G84" s="20">
        <v>4999</v>
      </c>
      <c r="H84" s="20">
        <v>4999</v>
      </c>
      <c r="I84" s="24">
        <v>2399.52</v>
      </c>
      <c r="J84" s="24">
        <v>1019.79</v>
      </c>
      <c r="K84" s="20">
        <v>0</v>
      </c>
      <c r="L84" s="20" t="s">
        <v>258</v>
      </c>
      <c r="M84" s="24">
        <v>3419.31</v>
      </c>
      <c r="N84" s="24">
        <v>3419.31</v>
      </c>
      <c r="O84" s="25">
        <v>3</v>
      </c>
    </row>
    <row r="85" s="12" customFormat="1" ht="55" customHeight="1" spans="1:15">
      <c r="A85" s="18">
        <f t="shared" si="10"/>
        <v>83</v>
      </c>
      <c r="B85" s="19" t="s">
        <v>500</v>
      </c>
      <c r="C85" s="19" t="s">
        <v>266</v>
      </c>
      <c r="D85" s="19" t="s">
        <v>495</v>
      </c>
      <c r="E85" s="19" t="s">
        <v>76</v>
      </c>
      <c r="F85" s="19" t="s">
        <v>501</v>
      </c>
      <c r="G85" s="20">
        <v>4999</v>
      </c>
      <c r="H85" s="20">
        <v>4999</v>
      </c>
      <c r="I85" s="24">
        <v>2399.52</v>
      </c>
      <c r="J85" s="24">
        <v>1019.79</v>
      </c>
      <c r="K85" s="20">
        <v>0</v>
      </c>
      <c r="L85" s="20" t="s">
        <v>258</v>
      </c>
      <c r="M85" s="24">
        <v>3419.31</v>
      </c>
      <c r="N85" s="24">
        <v>3419.31</v>
      </c>
      <c r="O85" s="25">
        <v>2</v>
      </c>
    </row>
    <row r="86" s="12" customFormat="1" ht="55" customHeight="1" spans="1:15">
      <c r="A86" s="18">
        <f t="shared" si="10"/>
        <v>84</v>
      </c>
      <c r="B86" s="19" t="s">
        <v>502</v>
      </c>
      <c r="C86" s="19" t="s">
        <v>266</v>
      </c>
      <c r="D86" s="19" t="s">
        <v>503</v>
      </c>
      <c r="E86" s="19" t="s">
        <v>76</v>
      </c>
      <c r="F86" s="19" t="s">
        <v>496</v>
      </c>
      <c r="G86" s="20">
        <v>4999</v>
      </c>
      <c r="H86" s="20">
        <v>4999</v>
      </c>
      <c r="I86" s="24">
        <v>2399.52</v>
      </c>
      <c r="J86" s="24">
        <v>1019.79</v>
      </c>
      <c r="K86" s="20">
        <v>0</v>
      </c>
      <c r="L86" s="20" t="s">
        <v>258</v>
      </c>
      <c r="M86" s="24">
        <v>3419.31</v>
      </c>
      <c r="N86" s="24">
        <v>3419.31</v>
      </c>
      <c r="O86" s="25">
        <v>1</v>
      </c>
    </row>
    <row r="87" s="12" customFormat="1" ht="55" customHeight="1" spans="1:15">
      <c r="A87" s="18">
        <f t="shared" si="10"/>
        <v>85</v>
      </c>
      <c r="B87" s="19" t="s">
        <v>504</v>
      </c>
      <c r="C87" s="19" t="s">
        <v>251</v>
      </c>
      <c r="D87" s="19" t="s">
        <v>505</v>
      </c>
      <c r="E87" s="19" t="s">
        <v>76</v>
      </c>
      <c r="F87" s="19" t="s">
        <v>506</v>
      </c>
      <c r="G87" s="20">
        <v>4999</v>
      </c>
      <c r="H87" s="20">
        <v>4999</v>
      </c>
      <c r="I87" s="24">
        <v>2399.52</v>
      </c>
      <c r="J87" s="24">
        <v>1019.79</v>
      </c>
      <c r="K87" s="20">
        <v>0</v>
      </c>
      <c r="L87" s="20" t="s">
        <v>258</v>
      </c>
      <c r="M87" s="24">
        <v>3419.31</v>
      </c>
      <c r="N87" s="24">
        <v>3419.31</v>
      </c>
      <c r="O87" s="25">
        <v>1</v>
      </c>
    </row>
    <row r="88" s="12" customFormat="1" ht="55" customHeight="1" spans="1:15">
      <c r="A88" s="18">
        <f t="shared" si="10"/>
        <v>86</v>
      </c>
      <c r="B88" s="19" t="s">
        <v>507</v>
      </c>
      <c r="C88" s="19" t="s">
        <v>251</v>
      </c>
      <c r="D88" s="19" t="s">
        <v>508</v>
      </c>
      <c r="E88" s="19" t="s">
        <v>76</v>
      </c>
      <c r="F88" s="19" t="s">
        <v>509</v>
      </c>
      <c r="G88" s="20">
        <v>4999</v>
      </c>
      <c r="H88" s="20">
        <v>4999</v>
      </c>
      <c r="I88" s="24">
        <v>2399.52</v>
      </c>
      <c r="J88" s="24">
        <v>1019.79</v>
      </c>
      <c r="K88" s="20">
        <v>0</v>
      </c>
      <c r="L88" s="20" t="s">
        <v>258</v>
      </c>
      <c r="M88" s="24">
        <v>3419.31</v>
      </c>
      <c r="N88" s="24">
        <v>3419.31</v>
      </c>
      <c r="O88" s="25">
        <v>1</v>
      </c>
    </row>
    <row r="89" s="12" customFormat="1" ht="55" customHeight="1" spans="1:15">
      <c r="A89" s="18">
        <f t="shared" si="10"/>
        <v>87</v>
      </c>
      <c r="B89" s="19" t="s">
        <v>510</v>
      </c>
      <c r="C89" s="19" t="s">
        <v>251</v>
      </c>
      <c r="D89" s="19" t="s">
        <v>511</v>
      </c>
      <c r="E89" s="19" t="s">
        <v>80</v>
      </c>
      <c r="F89" s="19" t="s">
        <v>512</v>
      </c>
      <c r="G89" s="20">
        <v>4999</v>
      </c>
      <c r="H89" s="20">
        <v>4999</v>
      </c>
      <c r="I89" s="24">
        <v>2399.52</v>
      </c>
      <c r="J89" s="24">
        <v>1019.79</v>
      </c>
      <c r="K89" s="20">
        <v>0</v>
      </c>
      <c r="L89" s="20" t="s">
        <v>258</v>
      </c>
      <c r="M89" s="24">
        <v>3419.31</v>
      </c>
      <c r="N89" s="24">
        <v>3419.31</v>
      </c>
      <c r="O89" s="25">
        <v>17</v>
      </c>
    </row>
    <row r="90" s="12" customFormat="1" ht="55" customHeight="1" spans="1:15">
      <c r="A90" s="18">
        <f t="shared" si="10"/>
        <v>88</v>
      </c>
      <c r="B90" s="19" t="s">
        <v>513</v>
      </c>
      <c r="C90" s="19" t="s">
        <v>251</v>
      </c>
      <c r="D90" s="19" t="s">
        <v>514</v>
      </c>
      <c r="E90" s="19" t="s">
        <v>80</v>
      </c>
      <c r="F90" s="19" t="s">
        <v>515</v>
      </c>
      <c r="G90" s="20">
        <v>4999</v>
      </c>
      <c r="H90" s="20">
        <v>4999</v>
      </c>
      <c r="I90" s="24">
        <v>2399.52</v>
      </c>
      <c r="J90" s="24">
        <v>1019.79</v>
      </c>
      <c r="K90" s="20">
        <v>0</v>
      </c>
      <c r="L90" s="20" t="s">
        <v>258</v>
      </c>
      <c r="M90" s="24">
        <v>3419.31</v>
      </c>
      <c r="N90" s="24">
        <v>3419.31</v>
      </c>
      <c r="O90" s="25">
        <v>12</v>
      </c>
    </row>
    <row r="91" s="12" customFormat="1" ht="55" customHeight="1" spans="1:15">
      <c r="A91" s="18">
        <f t="shared" si="10"/>
        <v>89</v>
      </c>
      <c r="B91" s="19" t="s">
        <v>516</v>
      </c>
      <c r="C91" s="19" t="s">
        <v>266</v>
      </c>
      <c r="D91" s="19" t="s">
        <v>365</v>
      </c>
      <c r="E91" s="19" t="s">
        <v>80</v>
      </c>
      <c r="F91" s="19" t="s">
        <v>517</v>
      </c>
      <c r="G91" s="20">
        <v>4999</v>
      </c>
      <c r="H91" s="20">
        <v>4999</v>
      </c>
      <c r="I91" s="24">
        <v>1599.68</v>
      </c>
      <c r="J91" s="24">
        <v>679.86</v>
      </c>
      <c r="K91" s="20">
        <v>0</v>
      </c>
      <c r="L91" s="20" t="s">
        <v>290</v>
      </c>
      <c r="M91" s="24">
        <v>2279.54</v>
      </c>
      <c r="N91" s="24">
        <v>2279.54</v>
      </c>
      <c r="O91" s="25">
        <v>0</v>
      </c>
    </row>
    <row r="92" s="12" customFormat="1" ht="55" customHeight="1" spans="1:15">
      <c r="A92" s="18">
        <f t="shared" si="10"/>
        <v>90</v>
      </c>
      <c r="B92" s="19" t="s">
        <v>518</v>
      </c>
      <c r="C92" s="19" t="s">
        <v>251</v>
      </c>
      <c r="D92" s="19" t="s">
        <v>519</v>
      </c>
      <c r="E92" s="19" t="s">
        <v>84</v>
      </c>
      <c r="F92" s="19" t="s">
        <v>520</v>
      </c>
      <c r="G92" s="20">
        <v>4999</v>
      </c>
      <c r="H92" s="20">
        <v>4999</v>
      </c>
      <c r="I92" s="24">
        <v>2399.52</v>
      </c>
      <c r="J92" s="24">
        <v>1019.79</v>
      </c>
      <c r="K92" s="20">
        <v>0</v>
      </c>
      <c r="L92" s="20" t="s">
        <v>258</v>
      </c>
      <c r="M92" s="24">
        <v>3419.31</v>
      </c>
      <c r="N92" s="24">
        <v>3419.31</v>
      </c>
      <c r="O92" s="25">
        <v>13</v>
      </c>
    </row>
    <row r="93" s="12" customFormat="1" ht="55" customHeight="1" spans="1:15">
      <c r="A93" s="18">
        <f t="shared" si="10"/>
        <v>91</v>
      </c>
      <c r="B93" s="19" t="s">
        <v>521</v>
      </c>
      <c r="C93" s="19" t="s">
        <v>266</v>
      </c>
      <c r="D93" s="19" t="s">
        <v>522</v>
      </c>
      <c r="E93" s="19" t="s">
        <v>88</v>
      </c>
      <c r="F93" s="19" t="s">
        <v>523</v>
      </c>
      <c r="G93" s="20">
        <v>5000</v>
      </c>
      <c r="H93" s="20">
        <v>5000</v>
      </c>
      <c r="I93" s="24">
        <v>2399.84</v>
      </c>
      <c r="J93" s="24">
        <v>1019.93</v>
      </c>
      <c r="K93" s="20">
        <v>0</v>
      </c>
      <c r="L93" s="20" t="s">
        <v>258</v>
      </c>
      <c r="M93" s="24">
        <v>3419.77</v>
      </c>
      <c r="N93" s="24">
        <v>3419.77</v>
      </c>
      <c r="O93" s="25">
        <v>9</v>
      </c>
    </row>
    <row r="94" s="12" customFormat="1" ht="55" customHeight="1" spans="1:15">
      <c r="A94" s="18">
        <f t="shared" ref="A94:A103" si="11">ROW()-2</f>
        <v>92</v>
      </c>
      <c r="B94" s="19" t="s">
        <v>524</v>
      </c>
      <c r="C94" s="19" t="s">
        <v>266</v>
      </c>
      <c r="D94" s="19" t="s">
        <v>525</v>
      </c>
      <c r="E94" s="19" t="s">
        <v>88</v>
      </c>
      <c r="F94" s="19" t="s">
        <v>526</v>
      </c>
      <c r="G94" s="20">
        <v>5000</v>
      </c>
      <c r="H94" s="20">
        <v>5000</v>
      </c>
      <c r="I94" s="24">
        <v>2399.84</v>
      </c>
      <c r="J94" s="24">
        <v>1019.93</v>
      </c>
      <c r="K94" s="20">
        <v>0</v>
      </c>
      <c r="L94" s="20" t="s">
        <v>258</v>
      </c>
      <c r="M94" s="24">
        <v>3419.77</v>
      </c>
      <c r="N94" s="24">
        <v>3419.77</v>
      </c>
      <c r="O94" s="25">
        <v>9</v>
      </c>
    </row>
    <row r="95" s="12" customFormat="1" ht="55" customHeight="1" spans="1:15">
      <c r="A95" s="18">
        <f t="shared" si="11"/>
        <v>93</v>
      </c>
      <c r="B95" s="19" t="s">
        <v>527</v>
      </c>
      <c r="C95" s="19" t="s">
        <v>266</v>
      </c>
      <c r="D95" s="19" t="s">
        <v>528</v>
      </c>
      <c r="E95" s="19" t="s">
        <v>92</v>
      </c>
      <c r="F95" s="19" t="s">
        <v>529</v>
      </c>
      <c r="G95" s="20">
        <v>4999</v>
      </c>
      <c r="H95" s="20">
        <v>4999</v>
      </c>
      <c r="I95" s="24">
        <v>2399.52</v>
      </c>
      <c r="J95" s="24">
        <v>1019.79</v>
      </c>
      <c r="K95" s="20">
        <v>0</v>
      </c>
      <c r="L95" s="20" t="s">
        <v>258</v>
      </c>
      <c r="M95" s="24">
        <v>3419.31</v>
      </c>
      <c r="N95" s="24">
        <v>3419.31</v>
      </c>
      <c r="O95" s="25">
        <v>1</v>
      </c>
    </row>
    <row r="96" s="12" customFormat="1" ht="55" customHeight="1" spans="1:15">
      <c r="A96" s="18">
        <f t="shared" si="11"/>
        <v>94</v>
      </c>
      <c r="B96" s="19" t="s">
        <v>530</v>
      </c>
      <c r="C96" s="19" t="s">
        <v>266</v>
      </c>
      <c r="D96" s="19" t="s">
        <v>531</v>
      </c>
      <c r="E96" s="19" t="s">
        <v>92</v>
      </c>
      <c r="F96" s="19" t="s">
        <v>532</v>
      </c>
      <c r="G96" s="20">
        <v>4999</v>
      </c>
      <c r="H96" s="20">
        <v>4999</v>
      </c>
      <c r="I96" s="24">
        <v>2399.52</v>
      </c>
      <c r="J96" s="24">
        <v>1019.79</v>
      </c>
      <c r="K96" s="20">
        <v>0</v>
      </c>
      <c r="L96" s="20" t="s">
        <v>258</v>
      </c>
      <c r="M96" s="24">
        <v>3419.31</v>
      </c>
      <c r="N96" s="24">
        <v>3419.31</v>
      </c>
      <c r="O96" s="25">
        <v>1</v>
      </c>
    </row>
    <row r="97" s="12" customFormat="1" ht="55" customHeight="1" spans="1:15">
      <c r="A97" s="18">
        <f t="shared" si="11"/>
        <v>95</v>
      </c>
      <c r="B97" s="19" t="s">
        <v>533</v>
      </c>
      <c r="C97" s="19" t="s">
        <v>251</v>
      </c>
      <c r="D97" s="19" t="s">
        <v>534</v>
      </c>
      <c r="E97" s="19" t="s">
        <v>92</v>
      </c>
      <c r="F97" s="19" t="s">
        <v>535</v>
      </c>
      <c r="G97" s="20">
        <v>4999</v>
      </c>
      <c r="H97" s="20">
        <v>4999</v>
      </c>
      <c r="I97" s="24">
        <v>2399.52</v>
      </c>
      <c r="J97" s="24">
        <v>1019.79</v>
      </c>
      <c r="K97" s="20">
        <v>0</v>
      </c>
      <c r="L97" s="20" t="s">
        <v>258</v>
      </c>
      <c r="M97" s="24">
        <v>3419.31</v>
      </c>
      <c r="N97" s="24">
        <v>3419.31</v>
      </c>
      <c r="O97" s="25">
        <v>1</v>
      </c>
    </row>
    <row r="98" s="12" customFormat="1" ht="55" customHeight="1" spans="1:15">
      <c r="A98" s="18">
        <f t="shared" si="11"/>
        <v>96</v>
      </c>
      <c r="B98" s="19" t="s">
        <v>536</v>
      </c>
      <c r="C98" s="19" t="s">
        <v>251</v>
      </c>
      <c r="D98" s="19" t="s">
        <v>537</v>
      </c>
      <c r="E98" s="19" t="s">
        <v>92</v>
      </c>
      <c r="F98" s="19" t="s">
        <v>538</v>
      </c>
      <c r="G98" s="20">
        <v>4999</v>
      </c>
      <c r="H98" s="20">
        <v>4999</v>
      </c>
      <c r="I98" s="24">
        <v>2399.52</v>
      </c>
      <c r="J98" s="24">
        <v>1019.79</v>
      </c>
      <c r="K98" s="20">
        <v>0</v>
      </c>
      <c r="L98" s="20" t="s">
        <v>258</v>
      </c>
      <c r="M98" s="24">
        <v>3419.31</v>
      </c>
      <c r="N98" s="24">
        <v>3419.31</v>
      </c>
      <c r="O98" s="25">
        <v>33</v>
      </c>
    </row>
    <row r="99" s="12" customFormat="1" ht="55" customHeight="1" spans="1:15">
      <c r="A99" s="18">
        <f t="shared" si="11"/>
        <v>97</v>
      </c>
      <c r="B99" s="19" t="s">
        <v>539</v>
      </c>
      <c r="C99" s="19" t="s">
        <v>266</v>
      </c>
      <c r="D99" s="19" t="s">
        <v>540</v>
      </c>
      <c r="E99" s="19" t="s">
        <v>92</v>
      </c>
      <c r="F99" s="19" t="s">
        <v>541</v>
      </c>
      <c r="G99" s="20">
        <v>4999</v>
      </c>
      <c r="H99" s="20">
        <v>4999</v>
      </c>
      <c r="I99" s="24">
        <v>2399.52</v>
      </c>
      <c r="J99" s="24">
        <v>1019.79</v>
      </c>
      <c r="K99" s="20">
        <v>0</v>
      </c>
      <c r="L99" s="20" t="s">
        <v>258</v>
      </c>
      <c r="M99" s="24">
        <v>3419.31</v>
      </c>
      <c r="N99" s="24">
        <v>3419.31</v>
      </c>
      <c r="O99" s="25">
        <v>1</v>
      </c>
    </row>
    <row r="100" s="12" customFormat="1" ht="55" customHeight="1" spans="1:15">
      <c r="A100" s="18">
        <f t="shared" si="11"/>
        <v>98</v>
      </c>
      <c r="B100" s="19" t="s">
        <v>542</v>
      </c>
      <c r="C100" s="19" t="s">
        <v>266</v>
      </c>
      <c r="D100" s="19" t="s">
        <v>543</v>
      </c>
      <c r="E100" s="19" t="s">
        <v>92</v>
      </c>
      <c r="F100" s="19" t="s">
        <v>544</v>
      </c>
      <c r="G100" s="20">
        <v>4999</v>
      </c>
      <c r="H100" s="20">
        <v>4999</v>
      </c>
      <c r="I100" s="24">
        <v>2399.52</v>
      </c>
      <c r="J100" s="24">
        <v>1019.79</v>
      </c>
      <c r="K100" s="20">
        <v>0</v>
      </c>
      <c r="L100" s="20" t="s">
        <v>258</v>
      </c>
      <c r="M100" s="24">
        <v>3419.31</v>
      </c>
      <c r="N100" s="24">
        <v>3419.31</v>
      </c>
      <c r="O100" s="25">
        <v>1</v>
      </c>
    </row>
    <row r="101" s="12" customFormat="1" ht="55" customHeight="1" spans="1:15">
      <c r="A101" s="18">
        <f t="shared" si="11"/>
        <v>99</v>
      </c>
      <c r="B101" s="19" t="s">
        <v>545</v>
      </c>
      <c r="C101" s="19" t="s">
        <v>251</v>
      </c>
      <c r="D101" s="19" t="s">
        <v>546</v>
      </c>
      <c r="E101" s="19" t="s">
        <v>92</v>
      </c>
      <c r="F101" s="19" t="s">
        <v>547</v>
      </c>
      <c r="G101" s="20">
        <v>4999</v>
      </c>
      <c r="H101" s="20">
        <v>4999</v>
      </c>
      <c r="I101" s="24">
        <v>2399.52</v>
      </c>
      <c r="J101" s="24">
        <v>1019.79</v>
      </c>
      <c r="K101" s="20">
        <v>0</v>
      </c>
      <c r="L101" s="20" t="s">
        <v>258</v>
      </c>
      <c r="M101" s="24">
        <v>3419.31</v>
      </c>
      <c r="N101" s="24">
        <v>3419.31</v>
      </c>
      <c r="O101" s="25">
        <v>1</v>
      </c>
    </row>
    <row r="102" s="12" customFormat="1" ht="55" customHeight="1" spans="1:15">
      <c r="A102" s="18">
        <f t="shared" si="11"/>
        <v>100</v>
      </c>
      <c r="B102" s="19" t="s">
        <v>548</v>
      </c>
      <c r="C102" s="19" t="s">
        <v>266</v>
      </c>
      <c r="D102" s="19" t="s">
        <v>549</v>
      </c>
      <c r="E102" s="19" t="s">
        <v>96</v>
      </c>
      <c r="F102" s="19" t="s">
        <v>550</v>
      </c>
      <c r="G102" s="20">
        <v>4999</v>
      </c>
      <c r="H102" s="20">
        <v>4999</v>
      </c>
      <c r="I102" s="24">
        <v>2399.52</v>
      </c>
      <c r="J102" s="24">
        <v>1019.79</v>
      </c>
      <c r="K102" s="20">
        <v>0</v>
      </c>
      <c r="L102" s="20" t="s">
        <v>258</v>
      </c>
      <c r="M102" s="24">
        <v>3419.31</v>
      </c>
      <c r="N102" s="24">
        <v>3419.31</v>
      </c>
      <c r="O102" s="25">
        <v>30</v>
      </c>
    </row>
    <row r="103" s="12" customFormat="1" ht="55" customHeight="1" spans="1:15">
      <c r="A103" s="18">
        <f t="shared" si="11"/>
        <v>101</v>
      </c>
      <c r="B103" s="19" t="s">
        <v>551</v>
      </c>
      <c r="C103" s="19" t="s">
        <v>266</v>
      </c>
      <c r="D103" s="19" t="s">
        <v>552</v>
      </c>
      <c r="E103" s="19" t="s">
        <v>96</v>
      </c>
      <c r="F103" s="19" t="s">
        <v>553</v>
      </c>
      <c r="G103" s="20">
        <v>4999</v>
      </c>
      <c r="H103" s="20">
        <v>4999</v>
      </c>
      <c r="I103" s="24">
        <v>2399.52</v>
      </c>
      <c r="J103" s="24">
        <v>1019.79</v>
      </c>
      <c r="K103" s="20">
        <v>0</v>
      </c>
      <c r="L103" s="20" t="s">
        <v>258</v>
      </c>
      <c r="M103" s="24">
        <v>3419.31</v>
      </c>
      <c r="N103" s="24">
        <v>3419.31</v>
      </c>
      <c r="O103" s="25">
        <v>17</v>
      </c>
    </row>
    <row r="104" s="12" customFormat="1" ht="55" customHeight="1" spans="1:15">
      <c r="A104" s="18">
        <f t="shared" ref="A104:A113" si="12">ROW()-2</f>
        <v>102</v>
      </c>
      <c r="B104" s="19" t="s">
        <v>554</v>
      </c>
      <c r="C104" s="19" t="s">
        <v>266</v>
      </c>
      <c r="D104" s="19" t="s">
        <v>555</v>
      </c>
      <c r="E104" s="19" t="s">
        <v>96</v>
      </c>
      <c r="F104" s="19" t="s">
        <v>556</v>
      </c>
      <c r="G104" s="20">
        <v>5000</v>
      </c>
      <c r="H104" s="20">
        <v>5000</v>
      </c>
      <c r="I104" s="24">
        <v>2400</v>
      </c>
      <c r="J104" s="24">
        <v>1020</v>
      </c>
      <c r="K104" s="20">
        <v>0</v>
      </c>
      <c r="L104" s="20" t="s">
        <v>258</v>
      </c>
      <c r="M104" s="24">
        <v>3420</v>
      </c>
      <c r="N104" s="24">
        <v>3420</v>
      </c>
      <c r="O104" s="25">
        <v>29</v>
      </c>
    </row>
    <row r="105" s="12" customFormat="1" ht="55" customHeight="1" spans="1:15">
      <c r="A105" s="18">
        <f t="shared" si="12"/>
        <v>103</v>
      </c>
      <c r="B105" s="19" t="s">
        <v>557</v>
      </c>
      <c r="C105" s="19" t="s">
        <v>251</v>
      </c>
      <c r="D105" s="19" t="s">
        <v>558</v>
      </c>
      <c r="E105" s="19" t="s">
        <v>100</v>
      </c>
      <c r="F105" s="19" t="s">
        <v>559</v>
      </c>
      <c r="G105" s="20">
        <v>4999</v>
      </c>
      <c r="H105" s="20">
        <v>4999</v>
      </c>
      <c r="I105" s="24">
        <v>2399.52</v>
      </c>
      <c r="J105" s="24">
        <v>1019.79</v>
      </c>
      <c r="K105" s="20">
        <v>0</v>
      </c>
      <c r="L105" s="20" t="s">
        <v>258</v>
      </c>
      <c r="M105" s="24">
        <v>3419.31</v>
      </c>
      <c r="N105" s="24">
        <v>3419.31</v>
      </c>
      <c r="O105" s="25">
        <v>5</v>
      </c>
    </row>
    <row r="106" s="12" customFormat="1" ht="55" customHeight="1" spans="1:15">
      <c r="A106" s="18">
        <f t="shared" si="12"/>
        <v>104</v>
      </c>
      <c r="B106" s="19" t="s">
        <v>560</v>
      </c>
      <c r="C106" s="19" t="s">
        <v>266</v>
      </c>
      <c r="D106" s="19" t="s">
        <v>561</v>
      </c>
      <c r="E106" s="19" t="s">
        <v>100</v>
      </c>
      <c r="F106" s="19" t="s">
        <v>562</v>
      </c>
      <c r="G106" s="20">
        <v>4999</v>
      </c>
      <c r="H106" s="20">
        <v>4999</v>
      </c>
      <c r="I106" s="24">
        <v>2399.52</v>
      </c>
      <c r="J106" s="24">
        <v>1019.79</v>
      </c>
      <c r="K106" s="20">
        <v>0</v>
      </c>
      <c r="L106" s="20" t="s">
        <v>258</v>
      </c>
      <c r="M106" s="24">
        <v>3419.31</v>
      </c>
      <c r="N106" s="24">
        <v>3419.31</v>
      </c>
      <c r="O106" s="25">
        <v>20</v>
      </c>
    </row>
    <row r="107" s="12" customFormat="1" ht="55" customHeight="1" spans="1:15">
      <c r="A107" s="18">
        <f t="shared" si="12"/>
        <v>105</v>
      </c>
      <c r="B107" s="19" t="s">
        <v>563</v>
      </c>
      <c r="C107" s="19" t="s">
        <v>251</v>
      </c>
      <c r="D107" s="19" t="s">
        <v>564</v>
      </c>
      <c r="E107" s="19" t="s">
        <v>104</v>
      </c>
      <c r="F107" s="19" t="s">
        <v>565</v>
      </c>
      <c r="G107" s="20">
        <v>7000</v>
      </c>
      <c r="H107" s="20">
        <v>7000</v>
      </c>
      <c r="I107" s="24">
        <v>3360</v>
      </c>
      <c r="J107" s="24">
        <v>1428</v>
      </c>
      <c r="K107" s="20">
        <v>0</v>
      </c>
      <c r="L107" s="20" t="s">
        <v>258</v>
      </c>
      <c r="M107" s="24">
        <f>I107+J107</f>
        <v>4788</v>
      </c>
      <c r="N107" s="24">
        <f>M107</f>
        <v>4788</v>
      </c>
      <c r="O107" s="25">
        <v>25</v>
      </c>
    </row>
    <row r="108" s="12" customFormat="1" ht="55" customHeight="1" spans="1:15">
      <c r="A108" s="18">
        <f t="shared" si="12"/>
        <v>106</v>
      </c>
      <c r="B108" s="19" t="s">
        <v>566</v>
      </c>
      <c r="C108" s="19" t="s">
        <v>251</v>
      </c>
      <c r="D108" s="19" t="s">
        <v>567</v>
      </c>
      <c r="E108" s="19" t="s">
        <v>104</v>
      </c>
      <c r="F108" s="19" t="s">
        <v>568</v>
      </c>
      <c r="G108" s="20">
        <v>4999</v>
      </c>
      <c r="H108" s="20">
        <v>4999</v>
      </c>
      <c r="I108" s="24">
        <v>1599.68</v>
      </c>
      <c r="J108" s="24">
        <v>679.86</v>
      </c>
      <c r="K108" s="20">
        <v>0</v>
      </c>
      <c r="L108" s="20" t="s">
        <v>290</v>
      </c>
      <c r="M108" s="24">
        <f t="shared" ref="M108:M113" si="13">I108+J108</f>
        <v>2279.54</v>
      </c>
      <c r="N108" s="24">
        <f t="shared" ref="N108:N113" si="14">M108</f>
        <v>2279.54</v>
      </c>
      <c r="O108" s="25">
        <v>31</v>
      </c>
    </row>
    <row r="109" s="12" customFormat="1" ht="55" customHeight="1" spans="1:15">
      <c r="A109" s="18">
        <f t="shared" si="12"/>
        <v>107</v>
      </c>
      <c r="B109" s="19" t="s">
        <v>569</v>
      </c>
      <c r="C109" s="19" t="s">
        <v>251</v>
      </c>
      <c r="D109" s="19" t="s">
        <v>570</v>
      </c>
      <c r="E109" s="19" t="s">
        <v>104</v>
      </c>
      <c r="F109" s="19" t="s">
        <v>571</v>
      </c>
      <c r="G109" s="20">
        <v>4999</v>
      </c>
      <c r="H109" s="20">
        <v>4999</v>
      </c>
      <c r="I109" s="24">
        <v>799.84</v>
      </c>
      <c r="J109" s="24">
        <v>339.93</v>
      </c>
      <c r="K109" s="20">
        <v>0</v>
      </c>
      <c r="L109" s="20" t="s">
        <v>415</v>
      </c>
      <c r="M109" s="24">
        <f t="shared" si="13"/>
        <v>1139.77</v>
      </c>
      <c r="N109" s="24">
        <f t="shared" si="14"/>
        <v>1139.77</v>
      </c>
      <c r="O109" s="25">
        <v>24</v>
      </c>
    </row>
    <row r="110" s="12" customFormat="1" ht="55" customHeight="1" spans="1:15">
      <c r="A110" s="18">
        <f t="shared" si="12"/>
        <v>108</v>
      </c>
      <c r="B110" s="19" t="s">
        <v>572</v>
      </c>
      <c r="C110" s="19" t="s">
        <v>251</v>
      </c>
      <c r="D110" s="19" t="s">
        <v>573</v>
      </c>
      <c r="E110" s="19" t="s">
        <v>104</v>
      </c>
      <c r="F110" s="19" t="s">
        <v>574</v>
      </c>
      <c r="G110" s="20">
        <v>4999</v>
      </c>
      <c r="H110" s="20">
        <v>4999</v>
      </c>
      <c r="I110" s="24">
        <v>2399.52</v>
      </c>
      <c r="J110" s="24">
        <v>1019.79</v>
      </c>
      <c r="K110" s="20">
        <v>0</v>
      </c>
      <c r="L110" s="20" t="s">
        <v>258</v>
      </c>
      <c r="M110" s="24">
        <f t="shared" si="13"/>
        <v>3419.31</v>
      </c>
      <c r="N110" s="24">
        <f t="shared" si="14"/>
        <v>3419.31</v>
      </c>
      <c r="O110" s="25">
        <v>27</v>
      </c>
    </row>
    <row r="111" s="12" customFormat="1" ht="55" customHeight="1" spans="1:15">
      <c r="A111" s="18">
        <f t="shared" si="12"/>
        <v>109</v>
      </c>
      <c r="B111" s="19" t="s">
        <v>575</v>
      </c>
      <c r="C111" s="19" t="s">
        <v>266</v>
      </c>
      <c r="D111" s="19" t="s">
        <v>576</v>
      </c>
      <c r="E111" s="19" t="s">
        <v>104</v>
      </c>
      <c r="F111" s="19" t="s">
        <v>577</v>
      </c>
      <c r="G111" s="20">
        <v>4999</v>
      </c>
      <c r="H111" s="20">
        <v>4999</v>
      </c>
      <c r="I111" s="24">
        <v>799.84</v>
      </c>
      <c r="J111" s="24">
        <v>339.93</v>
      </c>
      <c r="K111" s="20">
        <v>0</v>
      </c>
      <c r="L111" s="20" t="s">
        <v>415</v>
      </c>
      <c r="M111" s="24">
        <f t="shared" si="13"/>
        <v>1139.77</v>
      </c>
      <c r="N111" s="24">
        <f t="shared" si="14"/>
        <v>1139.77</v>
      </c>
      <c r="O111" s="25">
        <v>4</v>
      </c>
    </row>
    <row r="112" s="12" customFormat="1" ht="55" customHeight="1" spans="1:15">
      <c r="A112" s="18">
        <f t="shared" si="12"/>
        <v>110</v>
      </c>
      <c r="B112" s="19" t="s">
        <v>578</v>
      </c>
      <c r="C112" s="19" t="s">
        <v>266</v>
      </c>
      <c r="D112" s="19" t="s">
        <v>579</v>
      </c>
      <c r="E112" s="19" t="s">
        <v>104</v>
      </c>
      <c r="F112" s="19" t="s">
        <v>580</v>
      </c>
      <c r="G112" s="20">
        <v>4999</v>
      </c>
      <c r="H112" s="20">
        <v>4999</v>
      </c>
      <c r="I112" s="24">
        <v>2399.52</v>
      </c>
      <c r="J112" s="24">
        <v>1019.79</v>
      </c>
      <c r="K112" s="20">
        <v>0</v>
      </c>
      <c r="L112" s="20" t="s">
        <v>258</v>
      </c>
      <c r="M112" s="24">
        <f t="shared" si="13"/>
        <v>3419.31</v>
      </c>
      <c r="N112" s="24">
        <f t="shared" si="14"/>
        <v>3419.31</v>
      </c>
      <c r="O112" s="25">
        <v>3</v>
      </c>
    </row>
    <row r="113" s="12" customFormat="1" ht="55" customHeight="1" spans="1:15">
      <c r="A113" s="18">
        <f t="shared" si="12"/>
        <v>111</v>
      </c>
      <c r="B113" s="19" t="s">
        <v>581</v>
      </c>
      <c r="C113" s="19" t="s">
        <v>251</v>
      </c>
      <c r="D113" s="19" t="s">
        <v>582</v>
      </c>
      <c r="E113" s="19" t="s">
        <v>104</v>
      </c>
      <c r="F113" s="19" t="s">
        <v>583</v>
      </c>
      <c r="G113" s="20">
        <v>4999</v>
      </c>
      <c r="H113" s="20">
        <v>4999</v>
      </c>
      <c r="I113" s="24">
        <v>2399.52</v>
      </c>
      <c r="J113" s="24">
        <v>1019.79</v>
      </c>
      <c r="K113" s="20">
        <v>0</v>
      </c>
      <c r="L113" s="20" t="s">
        <v>258</v>
      </c>
      <c r="M113" s="24">
        <f t="shared" si="13"/>
        <v>3419.31</v>
      </c>
      <c r="N113" s="24">
        <f t="shared" si="14"/>
        <v>3419.31</v>
      </c>
      <c r="O113" s="25">
        <v>4</v>
      </c>
    </row>
    <row r="114" s="12" customFormat="1" ht="55" customHeight="1" spans="1:15">
      <c r="A114" s="18">
        <f t="shared" ref="A114:A123" si="15">ROW()-2</f>
        <v>112</v>
      </c>
      <c r="B114" s="19" t="s">
        <v>584</v>
      </c>
      <c r="C114" s="19" t="s">
        <v>251</v>
      </c>
      <c r="D114" s="19" t="s">
        <v>585</v>
      </c>
      <c r="E114" s="19" t="s">
        <v>108</v>
      </c>
      <c r="F114" s="19" t="s">
        <v>586</v>
      </c>
      <c r="G114" s="20">
        <v>4999</v>
      </c>
      <c r="H114" s="20">
        <v>4999</v>
      </c>
      <c r="I114" s="24">
        <v>2399.52</v>
      </c>
      <c r="J114" s="24">
        <v>1019.79</v>
      </c>
      <c r="K114" s="20">
        <v>25</v>
      </c>
      <c r="L114" s="20" t="s">
        <v>258</v>
      </c>
      <c r="M114" s="24">
        <v>3419.31</v>
      </c>
      <c r="N114" s="24">
        <v>3419.31</v>
      </c>
      <c r="O114" s="25">
        <v>6</v>
      </c>
    </row>
    <row r="115" s="12" customFormat="1" ht="55" customHeight="1" spans="1:15">
      <c r="A115" s="18">
        <f t="shared" si="15"/>
        <v>113</v>
      </c>
      <c r="B115" s="19" t="s">
        <v>587</v>
      </c>
      <c r="C115" s="19" t="s">
        <v>251</v>
      </c>
      <c r="D115" s="19" t="s">
        <v>276</v>
      </c>
      <c r="E115" s="19" t="s">
        <v>112</v>
      </c>
      <c r="F115" s="19" t="s">
        <v>588</v>
      </c>
      <c r="G115" s="20">
        <v>4999</v>
      </c>
      <c r="H115" s="20">
        <v>4999</v>
      </c>
      <c r="I115" s="24">
        <v>2399.52</v>
      </c>
      <c r="J115" s="24">
        <v>1019.79</v>
      </c>
      <c r="K115" s="20">
        <v>0</v>
      </c>
      <c r="L115" s="20" t="s">
        <v>258</v>
      </c>
      <c r="M115" s="24">
        <v>3419.31</v>
      </c>
      <c r="N115" s="24">
        <v>3419.31</v>
      </c>
      <c r="O115" s="25">
        <v>20</v>
      </c>
    </row>
    <row r="116" s="12" customFormat="1" ht="55" customHeight="1" spans="1:15">
      <c r="A116" s="18">
        <f t="shared" si="15"/>
        <v>114</v>
      </c>
      <c r="B116" s="19" t="s">
        <v>589</v>
      </c>
      <c r="C116" s="19" t="s">
        <v>251</v>
      </c>
      <c r="D116" s="19" t="s">
        <v>590</v>
      </c>
      <c r="E116" s="19" t="s">
        <v>116</v>
      </c>
      <c r="F116" s="19" t="s">
        <v>591</v>
      </c>
      <c r="G116" s="20">
        <v>4999</v>
      </c>
      <c r="H116" s="20">
        <v>4999</v>
      </c>
      <c r="I116" s="24">
        <v>799.84</v>
      </c>
      <c r="J116" s="24">
        <v>339.93</v>
      </c>
      <c r="K116" s="20">
        <v>0</v>
      </c>
      <c r="L116" s="20" t="s">
        <v>309</v>
      </c>
      <c r="M116" s="24">
        <v>1139.77</v>
      </c>
      <c r="N116" s="24">
        <v>1139.77</v>
      </c>
      <c r="O116" s="25">
        <v>7</v>
      </c>
    </row>
    <row r="117" s="12" customFormat="1" ht="55" customHeight="1" spans="1:15">
      <c r="A117" s="18">
        <f t="shared" si="15"/>
        <v>115</v>
      </c>
      <c r="B117" s="19" t="s">
        <v>592</v>
      </c>
      <c r="C117" s="19" t="s">
        <v>266</v>
      </c>
      <c r="D117" s="19" t="s">
        <v>593</v>
      </c>
      <c r="E117" s="19" t="s">
        <v>116</v>
      </c>
      <c r="F117" s="19" t="s">
        <v>594</v>
      </c>
      <c r="G117" s="20">
        <v>4999</v>
      </c>
      <c r="H117" s="20">
        <v>4999</v>
      </c>
      <c r="I117" s="24">
        <v>799.84</v>
      </c>
      <c r="J117" s="24">
        <v>339.93</v>
      </c>
      <c r="K117" s="20">
        <v>0</v>
      </c>
      <c r="L117" s="20" t="s">
        <v>309</v>
      </c>
      <c r="M117" s="24">
        <v>1139.77</v>
      </c>
      <c r="N117" s="24">
        <v>1139.77</v>
      </c>
      <c r="O117" s="25">
        <v>7</v>
      </c>
    </row>
    <row r="118" s="12" customFormat="1" ht="55" customHeight="1" spans="1:15">
      <c r="A118" s="18">
        <f t="shared" si="15"/>
        <v>116</v>
      </c>
      <c r="B118" s="19" t="s">
        <v>595</v>
      </c>
      <c r="C118" s="19" t="s">
        <v>251</v>
      </c>
      <c r="D118" s="19" t="s">
        <v>596</v>
      </c>
      <c r="E118" s="19" t="s">
        <v>116</v>
      </c>
      <c r="F118" s="19" t="s">
        <v>597</v>
      </c>
      <c r="G118" s="20">
        <v>4999</v>
      </c>
      <c r="H118" s="20">
        <v>4999</v>
      </c>
      <c r="I118" s="24">
        <v>799.84</v>
      </c>
      <c r="J118" s="24">
        <v>339.93</v>
      </c>
      <c r="K118" s="20">
        <v>0</v>
      </c>
      <c r="L118" s="20" t="s">
        <v>309</v>
      </c>
      <c r="M118" s="24">
        <v>1139.77</v>
      </c>
      <c r="N118" s="24">
        <v>1139.77</v>
      </c>
      <c r="O118" s="25">
        <v>5</v>
      </c>
    </row>
    <row r="119" s="12" customFormat="1" ht="55" customHeight="1" spans="1:15">
      <c r="A119" s="18">
        <f t="shared" si="15"/>
        <v>117</v>
      </c>
      <c r="B119" s="19" t="s">
        <v>598</v>
      </c>
      <c r="C119" s="19" t="s">
        <v>251</v>
      </c>
      <c r="D119" s="19" t="s">
        <v>599</v>
      </c>
      <c r="E119" s="19" t="s">
        <v>116</v>
      </c>
      <c r="F119" s="19" t="s">
        <v>600</v>
      </c>
      <c r="G119" s="20">
        <v>4999</v>
      </c>
      <c r="H119" s="20">
        <v>4999</v>
      </c>
      <c r="I119" s="24">
        <v>799.84</v>
      </c>
      <c r="J119" s="24">
        <v>339.93</v>
      </c>
      <c r="K119" s="20">
        <v>0</v>
      </c>
      <c r="L119" s="20" t="s">
        <v>309</v>
      </c>
      <c r="M119" s="24">
        <v>1139.77</v>
      </c>
      <c r="N119" s="24">
        <v>1139.77</v>
      </c>
      <c r="O119" s="25">
        <v>3</v>
      </c>
    </row>
    <row r="120" s="12" customFormat="1" ht="55" customHeight="1" spans="1:15">
      <c r="A120" s="18">
        <f t="shared" si="15"/>
        <v>118</v>
      </c>
      <c r="B120" s="19" t="s">
        <v>601</v>
      </c>
      <c r="C120" s="19" t="s">
        <v>251</v>
      </c>
      <c r="D120" s="19" t="s">
        <v>602</v>
      </c>
      <c r="E120" s="19" t="s">
        <v>116</v>
      </c>
      <c r="F120" s="19" t="s">
        <v>603</v>
      </c>
      <c r="G120" s="20">
        <v>4999</v>
      </c>
      <c r="H120" s="20">
        <v>4999</v>
      </c>
      <c r="I120" s="24">
        <v>799.84</v>
      </c>
      <c r="J120" s="24">
        <v>339.93</v>
      </c>
      <c r="K120" s="20">
        <v>0</v>
      </c>
      <c r="L120" s="20" t="s">
        <v>309</v>
      </c>
      <c r="M120" s="24">
        <v>1139.77</v>
      </c>
      <c r="N120" s="24">
        <v>1139.77</v>
      </c>
      <c r="O120" s="25">
        <v>3</v>
      </c>
    </row>
    <row r="121" s="12" customFormat="1" ht="55" customHeight="1" spans="1:15">
      <c r="A121" s="18">
        <f t="shared" si="15"/>
        <v>119</v>
      </c>
      <c r="B121" s="19" t="s">
        <v>604</v>
      </c>
      <c r="C121" s="19" t="s">
        <v>251</v>
      </c>
      <c r="D121" s="19" t="s">
        <v>605</v>
      </c>
      <c r="E121" s="19" t="s">
        <v>120</v>
      </c>
      <c r="F121" s="19" t="s">
        <v>606</v>
      </c>
      <c r="G121" s="20">
        <v>4999</v>
      </c>
      <c r="H121" s="20">
        <v>4999</v>
      </c>
      <c r="I121" s="24">
        <v>2399.52</v>
      </c>
      <c r="J121" s="24">
        <v>1019.79</v>
      </c>
      <c r="K121" s="20">
        <v>0</v>
      </c>
      <c r="L121" s="20" t="s">
        <v>258</v>
      </c>
      <c r="M121" s="24">
        <v>3419.31</v>
      </c>
      <c r="N121" s="24">
        <v>3419.31</v>
      </c>
      <c r="O121" s="25">
        <v>14</v>
      </c>
    </row>
    <row r="122" s="12" customFormat="1" ht="55" customHeight="1" spans="1:15">
      <c r="A122" s="18">
        <f t="shared" si="15"/>
        <v>120</v>
      </c>
      <c r="B122" s="19" t="s">
        <v>607</v>
      </c>
      <c r="C122" s="19" t="s">
        <v>251</v>
      </c>
      <c r="D122" s="19" t="s">
        <v>608</v>
      </c>
      <c r="E122" s="19" t="s">
        <v>124</v>
      </c>
      <c r="F122" s="19" t="s">
        <v>609</v>
      </c>
      <c r="G122" s="20">
        <v>4999</v>
      </c>
      <c r="H122" s="20">
        <v>4999</v>
      </c>
      <c r="I122" s="24">
        <v>2399.52</v>
      </c>
      <c r="J122" s="24">
        <v>1019.79</v>
      </c>
      <c r="K122" s="20">
        <v>0</v>
      </c>
      <c r="L122" s="20" t="s">
        <v>258</v>
      </c>
      <c r="M122" s="24">
        <v>3419.31</v>
      </c>
      <c r="N122" s="24">
        <v>3419.31</v>
      </c>
      <c r="O122" s="25">
        <v>15</v>
      </c>
    </row>
    <row r="123" s="12" customFormat="1" ht="55" customHeight="1" spans="1:15">
      <c r="A123" s="18">
        <f t="shared" si="15"/>
        <v>121</v>
      </c>
      <c r="B123" s="19" t="s">
        <v>610</v>
      </c>
      <c r="C123" s="19" t="s">
        <v>251</v>
      </c>
      <c r="D123" s="19" t="s">
        <v>611</v>
      </c>
      <c r="E123" s="19" t="s">
        <v>128</v>
      </c>
      <c r="F123" s="19" t="s">
        <v>612</v>
      </c>
      <c r="G123" s="20">
        <v>4999</v>
      </c>
      <c r="H123" s="20">
        <v>4999</v>
      </c>
      <c r="I123" s="20">
        <v>2399.52</v>
      </c>
      <c r="J123" s="24">
        <v>1019.79</v>
      </c>
      <c r="K123" s="20">
        <v>0</v>
      </c>
      <c r="L123" s="20" t="s">
        <v>258</v>
      </c>
      <c r="M123" s="24">
        <v>3419.31</v>
      </c>
      <c r="N123" s="24">
        <v>3419.31</v>
      </c>
      <c r="O123" s="25">
        <v>0</v>
      </c>
    </row>
    <row r="124" s="12" customFormat="1" ht="55" customHeight="1" spans="1:15">
      <c r="A124" s="18">
        <f t="shared" ref="A124:A133" si="16">ROW()-2</f>
        <v>122</v>
      </c>
      <c r="B124" s="19" t="s">
        <v>613</v>
      </c>
      <c r="C124" s="19" t="s">
        <v>251</v>
      </c>
      <c r="D124" s="19" t="s">
        <v>614</v>
      </c>
      <c r="E124" s="19" t="s">
        <v>132</v>
      </c>
      <c r="F124" s="19" t="s">
        <v>615</v>
      </c>
      <c r="G124" s="20">
        <v>4999</v>
      </c>
      <c r="H124" s="20">
        <v>4999</v>
      </c>
      <c r="I124" s="20">
        <v>799.84</v>
      </c>
      <c r="J124" s="24">
        <v>339.93</v>
      </c>
      <c r="K124" s="20">
        <v>0</v>
      </c>
      <c r="L124" s="20" t="s">
        <v>309</v>
      </c>
      <c r="M124" s="24">
        <v>1139.77</v>
      </c>
      <c r="N124" s="24">
        <v>1139.77</v>
      </c>
      <c r="O124" s="25">
        <v>1</v>
      </c>
    </row>
    <row r="125" s="12" customFormat="1" ht="55" customHeight="1" spans="1:15">
      <c r="A125" s="18">
        <f t="shared" si="16"/>
        <v>123</v>
      </c>
      <c r="B125" s="19" t="s">
        <v>616</v>
      </c>
      <c r="C125" s="19" t="s">
        <v>266</v>
      </c>
      <c r="D125" s="19" t="s">
        <v>617</v>
      </c>
      <c r="E125" s="19" t="s">
        <v>136</v>
      </c>
      <c r="F125" s="19" t="s">
        <v>618</v>
      </c>
      <c r="G125" s="20">
        <v>4999</v>
      </c>
      <c r="H125" s="20">
        <v>4999</v>
      </c>
      <c r="I125" s="20">
        <v>2399.52</v>
      </c>
      <c r="J125" s="24">
        <v>1019.79</v>
      </c>
      <c r="K125" s="20">
        <v>0</v>
      </c>
      <c r="L125" s="20" t="s">
        <v>258</v>
      </c>
      <c r="M125" s="24">
        <v>3419.31</v>
      </c>
      <c r="N125" s="24">
        <v>3419.31</v>
      </c>
      <c r="O125" s="25">
        <v>33</v>
      </c>
    </row>
    <row r="126" s="12" customFormat="1" ht="55" customHeight="1" spans="1:15">
      <c r="A126" s="18">
        <f t="shared" si="16"/>
        <v>124</v>
      </c>
      <c r="B126" s="19" t="s">
        <v>619</v>
      </c>
      <c r="C126" s="19" t="s">
        <v>266</v>
      </c>
      <c r="D126" s="19" t="s">
        <v>620</v>
      </c>
      <c r="E126" s="19" t="s">
        <v>136</v>
      </c>
      <c r="F126" s="19" t="s">
        <v>621</v>
      </c>
      <c r="G126" s="20">
        <v>4999</v>
      </c>
      <c r="H126" s="20">
        <v>4999</v>
      </c>
      <c r="I126" s="20">
        <v>2399.52</v>
      </c>
      <c r="J126" s="24">
        <v>1019.79</v>
      </c>
      <c r="K126" s="20">
        <v>0</v>
      </c>
      <c r="L126" s="20" t="s">
        <v>258</v>
      </c>
      <c r="M126" s="24">
        <v>3419.31</v>
      </c>
      <c r="N126" s="24">
        <v>3419.31</v>
      </c>
      <c r="O126" s="25">
        <v>33</v>
      </c>
    </row>
    <row r="127" s="12" customFormat="1" ht="55" customHeight="1" spans="1:15">
      <c r="A127" s="18">
        <f t="shared" si="16"/>
        <v>125</v>
      </c>
      <c r="B127" s="19" t="s">
        <v>622</v>
      </c>
      <c r="C127" s="19" t="s">
        <v>251</v>
      </c>
      <c r="D127" s="19" t="s">
        <v>623</v>
      </c>
      <c r="E127" s="19" t="s">
        <v>136</v>
      </c>
      <c r="F127" s="19" t="s">
        <v>624</v>
      </c>
      <c r="G127" s="20">
        <v>4999</v>
      </c>
      <c r="H127" s="20">
        <v>4999</v>
      </c>
      <c r="I127" s="20">
        <v>2399.52</v>
      </c>
      <c r="J127" s="24">
        <v>1019.79</v>
      </c>
      <c r="K127" s="20">
        <v>0</v>
      </c>
      <c r="L127" s="20" t="s">
        <v>258</v>
      </c>
      <c r="M127" s="24">
        <v>3419.31</v>
      </c>
      <c r="N127" s="24">
        <v>3419.31</v>
      </c>
      <c r="O127" s="25">
        <v>31</v>
      </c>
    </row>
    <row r="128" s="12" customFormat="1" ht="55" customHeight="1" spans="1:15">
      <c r="A128" s="18">
        <f t="shared" si="16"/>
        <v>126</v>
      </c>
      <c r="B128" s="19" t="s">
        <v>625</v>
      </c>
      <c r="C128" s="19" t="s">
        <v>251</v>
      </c>
      <c r="D128" s="19" t="s">
        <v>626</v>
      </c>
      <c r="E128" s="19" t="s">
        <v>136</v>
      </c>
      <c r="F128" s="19" t="s">
        <v>627</v>
      </c>
      <c r="G128" s="20">
        <v>4999</v>
      </c>
      <c r="H128" s="20">
        <v>4999</v>
      </c>
      <c r="I128" s="20">
        <v>2399.52</v>
      </c>
      <c r="J128" s="24">
        <v>1019.79</v>
      </c>
      <c r="K128" s="20">
        <v>0</v>
      </c>
      <c r="L128" s="20" t="s">
        <v>258</v>
      </c>
      <c r="M128" s="24">
        <v>3419.31</v>
      </c>
      <c r="N128" s="24">
        <v>3419.31</v>
      </c>
      <c r="O128" s="25">
        <v>17</v>
      </c>
    </row>
    <row r="129" s="12" customFormat="1" ht="55" customHeight="1" spans="1:15">
      <c r="A129" s="18">
        <f t="shared" si="16"/>
        <v>127</v>
      </c>
      <c r="B129" s="19" t="s">
        <v>628</v>
      </c>
      <c r="C129" s="19" t="s">
        <v>266</v>
      </c>
      <c r="D129" s="19" t="s">
        <v>629</v>
      </c>
      <c r="E129" s="19" t="s">
        <v>140</v>
      </c>
      <c r="F129" s="19" t="s">
        <v>630</v>
      </c>
      <c r="G129" s="20">
        <v>4999</v>
      </c>
      <c r="H129" s="20">
        <v>4999</v>
      </c>
      <c r="I129" s="20">
        <v>2399.52</v>
      </c>
      <c r="J129" s="24">
        <v>1019.79</v>
      </c>
      <c r="K129" s="20">
        <v>0</v>
      </c>
      <c r="L129" s="20" t="s">
        <v>258</v>
      </c>
      <c r="M129" s="24">
        <v>3419.31</v>
      </c>
      <c r="N129" s="24">
        <v>3419.31</v>
      </c>
      <c r="O129" s="25">
        <v>29</v>
      </c>
    </row>
    <row r="130" s="12" customFormat="1" ht="55" customHeight="1" spans="1:15">
      <c r="A130" s="18">
        <f t="shared" si="16"/>
        <v>128</v>
      </c>
      <c r="B130" s="19" t="s">
        <v>631</v>
      </c>
      <c r="C130" s="19" t="s">
        <v>251</v>
      </c>
      <c r="D130" s="19" t="s">
        <v>632</v>
      </c>
      <c r="E130" s="19" t="s">
        <v>140</v>
      </c>
      <c r="F130" s="19" t="s">
        <v>633</v>
      </c>
      <c r="G130" s="20">
        <v>4999</v>
      </c>
      <c r="H130" s="20">
        <v>4999</v>
      </c>
      <c r="I130" s="20">
        <v>2399.52</v>
      </c>
      <c r="J130" s="24">
        <v>1019.79</v>
      </c>
      <c r="K130" s="20">
        <v>0</v>
      </c>
      <c r="L130" s="20" t="s">
        <v>258</v>
      </c>
      <c r="M130" s="24">
        <v>3419.31</v>
      </c>
      <c r="N130" s="24">
        <v>3419.31</v>
      </c>
      <c r="O130" s="25">
        <v>11</v>
      </c>
    </row>
    <row r="131" s="12" customFormat="1" ht="55" customHeight="1" spans="1:15">
      <c r="A131" s="18">
        <f t="shared" si="16"/>
        <v>129</v>
      </c>
      <c r="B131" s="19" t="s">
        <v>634</v>
      </c>
      <c r="C131" s="19" t="s">
        <v>266</v>
      </c>
      <c r="D131" s="19" t="s">
        <v>635</v>
      </c>
      <c r="E131" s="19" t="s">
        <v>140</v>
      </c>
      <c r="F131" s="19" t="s">
        <v>636</v>
      </c>
      <c r="G131" s="20">
        <v>4999</v>
      </c>
      <c r="H131" s="20">
        <v>4999</v>
      </c>
      <c r="I131" s="20">
        <v>2399.52</v>
      </c>
      <c r="J131" s="24">
        <v>1019.79</v>
      </c>
      <c r="K131" s="20">
        <v>0</v>
      </c>
      <c r="L131" s="20" t="s">
        <v>258</v>
      </c>
      <c r="M131" s="24">
        <v>3419.31</v>
      </c>
      <c r="N131" s="24">
        <v>3419.31</v>
      </c>
      <c r="O131" s="25">
        <v>32</v>
      </c>
    </row>
    <row r="132" s="12" customFormat="1" ht="55" customHeight="1" spans="1:15">
      <c r="A132" s="18">
        <f t="shared" si="16"/>
        <v>130</v>
      </c>
      <c r="B132" s="19" t="s">
        <v>637</v>
      </c>
      <c r="C132" s="19" t="s">
        <v>266</v>
      </c>
      <c r="D132" s="19" t="s">
        <v>638</v>
      </c>
      <c r="E132" s="19" t="s">
        <v>140</v>
      </c>
      <c r="F132" s="19" t="s">
        <v>639</v>
      </c>
      <c r="G132" s="20">
        <v>4999</v>
      </c>
      <c r="H132" s="20">
        <v>4999</v>
      </c>
      <c r="I132" s="20">
        <v>2399.52</v>
      </c>
      <c r="J132" s="24">
        <v>1019.79</v>
      </c>
      <c r="K132" s="20">
        <v>0</v>
      </c>
      <c r="L132" s="20" t="s">
        <v>258</v>
      </c>
      <c r="M132" s="24">
        <v>3419.31</v>
      </c>
      <c r="N132" s="24">
        <v>3419.31</v>
      </c>
      <c r="O132" s="25">
        <v>26</v>
      </c>
    </row>
    <row r="133" s="12" customFormat="1" ht="55" customHeight="1" spans="1:15">
      <c r="A133" s="18">
        <f t="shared" si="16"/>
        <v>131</v>
      </c>
      <c r="B133" s="19" t="s">
        <v>640</v>
      </c>
      <c r="C133" s="19" t="s">
        <v>266</v>
      </c>
      <c r="D133" s="19" t="s">
        <v>641</v>
      </c>
      <c r="E133" s="19" t="s">
        <v>140</v>
      </c>
      <c r="F133" s="19" t="s">
        <v>642</v>
      </c>
      <c r="G133" s="20">
        <v>4999</v>
      </c>
      <c r="H133" s="20">
        <v>4999</v>
      </c>
      <c r="I133" s="20">
        <v>2399.52</v>
      </c>
      <c r="J133" s="24">
        <v>1019.79</v>
      </c>
      <c r="K133" s="20">
        <v>0</v>
      </c>
      <c r="L133" s="20" t="s">
        <v>258</v>
      </c>
      <c r="M133" s="24">
        <v>3419.31</v>
      </c>
      <c r="N133" s="24">
        <v>3419.31</v>
      </c>
      <c r="O133" s="25">
        <v>27</v>
      </c>
    </row>
    <row r="134" s="12" customFormat="1" ht="55" customHeight="1" spans="1:15">
      <c r="A134" s="18">
        <f t="shared" ref="A134:A143" si="17">ROW()-2</f>
        <v>132</v>
      </c>
      <c r="B134" s="19" t="s">
        <v>643</v>
      </c>
      <c r="C134" s="19" t="s">
        <v>266</v>
      </c>
      <c r="D134" s="19" t="s">
        <v>644</v>
      </c>
      <c r="E134" s="19" t="s">
        <v>140</v>
      </c>
      <c r="F134" s="19" t="s">
        <v>645</v>
      </c>
      <c r="G134" s="20">
        <v>4999</v>
      </c>
      <c r="H134" s="20">
        <v>4999</v>
      </c>
      <c r="I134" s="20">
        <v>1599.68</v>
      </c>
      <c r="J134" s="24">
        <v>679.86</v>
      </c>
      <c r="K134" s="20">
        <v>0</v>
      </c>
      <c r="L134" s="20" t="s">
        <v>254</v>
      </c>
      <c r="M134" s="24">
        <v>2279.54</v>
      </c>
      <c r="N134" s="24">
        <v>2279.54</v>
      </c>
      <c r="O134" s="25">
        <v>34</v>
      </c>
    </row>
    <row r="135" s="12" customFormat="1" ht="55" customHeight="1" spans="1:15">
      <c r="A135" s="18">
        <f t="shared" si="17"/>
        <v>133</v>
      </c>
      <c r="B135" s="19" t="s">
        <v>646</v>
      </c>
      <c r="C135" s="19" t="s">
        <v>251</v>
      </c>
      <c r="D135" s="19" t="s">
        <v>647</v>
      </c>
      <c r="E135" s="19" t="s">
        <v>140</v>
      </c>
      <c r="F135" s="19" t="s">
        <v>648</v>
      </c>
      <c r="G135" s="20">
        <v>4999</v>
      </c>
      <c r="H135" s="20">
        <v>4999</v>
      </c>
      <c r="I135" s="20">
        <v>2399.52</v>
      </c>
      <c r="J135" s="24">
        <v>1019.79</v>
      </c>
      <c r="K135" s="20">
        <v>0</v>
      </c>
      <c r="L135" s="20" t="s">
        <v>258</v>
      </c>
      <c r="M135" s="24">
        <v>3419.31</v>
      </c>
      <c r="N135" s="24">
        <v>3419.31</v>
      </c>
      <c r="O135" s="25">
        <v>32</v>
      </c>
    </row>
    <row r="136" s="12" customFormat="1" ht="55" customHeight="1" spans="1:15">
      <c r="A136" s="18">
        <f t="shared" si="17"/>
        <v>134</v>
      </c>
      <c r="B136" s="19" t="s">
        <v>649</v>
      </c>
      <c r="C136" s="19" t="s">
        <v>266</v>
      </c>
      <c r="D136" s="19" t="s">
        <v>650</v>
      </c>
      <c r="E136" s="19" t="s">
        <v>140</v>
      </c>
      <c r="F136" s="19" t="s">
        <v>651</v>
      </c>
      <c r="G136" s="20">
        <v>4999</v>
      </c>
      <c r="H136" s="20">
        <v>4999</v>
      </c>
      <c r="I136" s="20">
        <v>2399.52</v>
      </c>
      <c r="J136" s="24">
        <v>1019.79</v>
      </c>
      <c r="K136" s="20">
        <v>0</v>
      </c>
      <c r="L136" s="20" t="s">
        <v>258</v>
      </c>
      <c r="M136" s="24">
        <v>3419.31</v>
      </c>
      <c r="N136" s="24">
        <v>3419.31</v>
      </c>
      <c r="O136" s="25">
        <v>32</v>
      </c>
    </row>
    <row r="137" s="12" customFormat="1" ht="55" customHeight="1" spans="1:15">
      <c r="A137" s="18">
        <f t="shared" si="17"/>
        <v>135</v>
      </c>
      <c r="B137" s="19" t="s">
        <v>652</v>
      </c>
      <c r="C137" s="19" t="s">
        <v>251</v>
      </c>
      <c r="D137" s="19" t="s">
        <v>653</v>
      </c>
      <c r="E137" s="19" t="s">
        <v>140</v>
      </c>
      <c r="F137" s="19" t="s">
        <v>654</v>
      </c>
      <c r="G137" s="20">
        <v>4999</v>
      </c>
      <c r="H137" s="20">
        <v>4999</v>
      </c>
      <c r="I137" s="20">
        <v>2399.52</v>
      </c>
      <c r="J137" s="24">
        <v>1019.79</v>
      </c>
      <c r="K137" s="20">
        <v>0</v>
      </c>
      <c r="L137" s="20" t="s">
        <v>258</v>
      </c>
      <c r="M137" s="24">
        <v>3419.31</v>
      </c>
      <c r="N137" s="24">
        <v>3419.31</v>
      </c>
      <c r="O137" s="25">
        <v>1</v>
      </c>
    </row>
    <row r="138" s="12" customFormat="1" ht="55" customHeight="1" spans="1:15">
      <c r="A138" s="18">
        <f t="shared" si="17"/>
        <v>136</v>
      </c>
      <c r="B138" s="19" t="s">
        <v>655</v>
      </c>
      <c r="C138" s="19" t="s">
        <v>251</v>
      </c>
      <c r="D138" s="19" t="s">
        <v>656</v>
      </c>
      <c r="E138" s="19" t="s">
        <v>144</v>
      </c>
      <c r="F138" s="19" t="s">
        <v>657</v>
      </c>
      <c r="G138" s="20">
        <v>4999</v>
      </c>
      <c r="H138" s="20">
        <v>4999</v>
      </c>
      <c r="I138" s="20">
        <v>2399.52</v>
      </c>
      <c r="J138" s="24">
        <v>1019.79</v>
      </c>
      <c r="K138" s="20">
        <v>0</v>
      </c>
      <c r="L138" s="20" t="s">
        <v>258</v>
      </c>
      <c r="M138" s="24">
        <v>3419.31</v>
      </c>
      <c r="N138" s="24">
        <v>3419.31</v>
      </c>
      <c r="O138" s="25">
        <v>11</v>
      </c>
    </row>
    <row r="139" s="12" customFormat="1" ht="55" customHeight="1" spans="1:15">
      <c r="A139" s="18">
        <f t="shared" si="17"/>
        <v>137</v>
      </c>
      <c r="B139" s="19" t="s">
        <v>658</v>
      </c>
      <c r="C139" s="19" t="s">
        <v>251</v>
      </c>
      <c r="D139" s="19" t="s">
        <v>659</v>
      </c>
      <c r="E139" s="19" t="s">
        <v>144</v>
      </c>
      <c r="F139" s="19" t="s">
        <v>660</v>
      </c>
      <c r="G139" s="20">
        <v>4999</v>
      </c>
      <c r="H139" s="20">
        <v>4999</v>
      </c>
      <c r="I139" s="20">
        <v>2399.52</v>
      </c>
      <c r="J139" s="24">
        <v>1019.79</v>
      </c>
      <c r="K139" s="20">
        <v>0</v>
      </c>
      <c r="L139" s="20" t="s">
        <v>258</v>
      </c>
      <c r="M139" s="24">
        <v>3419.31</v>
      </c>
      <c r="N139" s="24">
        <v>3419.31</v>
      </c>
      <c r="O139" s="25">
        <v>31</v>
      </c>
    </row>
    <row r="140" s="12" customFormat="1" ht="55" customHeight="1" spans="1:15">
      <c r="A140" s="18">
        <f t="shared" si="17"/>
        <v>138</v>
      </c>
      <c r="B140" s="19" t="s">
        <v>661</v>
      </c>
      <c r="C140" s="19" t="s">
        <v>266</v>
      </c>
      <c r="D140" s="19" t="s">
        <v>662</v>
      </c>
      <c r="E140" s="19" t="s">
        <v>144</v>
      </c>
      <c r="F140" s="19" t="s">
        <v>663</v>
      </c>
      <c r="G140" s="20">
        <v>5000</v>
      </c>
      <c r="H140" s="20">
        <v>5000</v>
      </c>
      <c r="I140" s="20">
        <v>2400</v>
      </c>
      <c r="J140" s="24">
        <v>1020</v>
      </c>
      <c r="K140" s="20">
        <v>0</v>
      </c>
      <c r="L140" s="20" t="s">
        <v>258</v>
      </c>
      <c r="M140" s="24">
        <v>3420</v>
      </c>
      <c r="N140" s="24">
        <v>3420</v>
      </c>
      <c r="O140" s="25">
        <v>8</v>
      </c>
    </row>
    <row r="141" s="12" customFormat="1" ht="55" customHeight="1" spans="1:15">
      <c r="A141" s="18">
        <f t="shared" si="17"/>
        <v>139</v>
      </c>
      <c r="B141" s="19" t="s">
        <v>664</v>
      </c>
      <c r="C141" s="19" t="s">
        <v>266</v>
      </c>
      <c r="D141" s="19" t="s">
        <v>665</v>
      </c>
      <c r="E141" s="19" t="s">
        <v>144</v>
      </c>
      <c r="F141" s="19" t="s">
        <v>666</v>
      </c>
      <c r="G141" s="20">
        <v>6000</v>
      </c>
      <c r="H141" s="20">
        <v>6000</v>
      </c>
      <c r="I141" s="20">
        <v>2880</v>
      </c>
      <c r="J141" s="24">
        <v>1224</v>
      </c>
      <c r="K141" s="20">
        <v>0</v>
      </c>
      <c r="L141" s="20" t="s">
        <v>258</v>
      </c>
      <c r="M141" s="24">
        <v>4104</v>
      </c>
      <c r="N141" s="24">
        <v>4104</v>
      </c>
      <c r="O141" s="25">
        <v>12</v>
      </c>
    </row>
    <row r="142" s="12" customFormat="1" ht="55" customHeight="1" spans="1:15">
      <c r="A142" s="18">
        <f t="shared" si="17"/>
        <v>140</v>
      </c>
      <c r="B142" s="19" t="s">
        <v>667</v>
      </c>
      <c r="C142" s="19" t="s">
        <v>266</v>
      </c>
      <c r="D142" s="19" t="s">
        <v>668</v>
      </c>
      <c r="E142" s="19" t="s">
        <v>148</v>
      </c>
      <c r="F142" s="19" t="s">
        <v>669</v>
      </c>
      <c r="G142" s="20">
        <v>4999</v>
      </c>
      <c r="H142" s="20">
        <v>4999</v>
      </c>
      <c r="I142" s="20">
        <v>2399.52</v>
      </c>
      <c r="J142" s="24">
        <v>1019.79</v>
      </c>
      <c r="K142" s="20">
        <v>0</v>
      </c>
      <c r="L142" s="20" t="s">
        <v>258</v>
      </c>
      <c r="M142" s="24">
        <v>3419.31</v>
      </c>
      <c r="N142" s="24">
        <v>3419.31</v>
      </c>
      <c r="O142" s="25">
        <v>23</v>
      </c>
    </row>
    <row r="143" s="12" customFormat="1" ht="55" customHeight="1" spans="1:15">
      <c r="A143" s="18">
        <f t="shared" si="17"/>
        <v>141</v>
      </c>
      <c r="B143" s="19" t="s">
        <v>670</v>
      </c>
      <c r="C143" s="19" t="s">
        <v>266</v>
      </c>
      <c r="D143" s="19" t="s">
        <v>671</v>
      </c>
      <c r="E143" s="19" t="s">
        <v>148</v>
      </c>
      <c r="F143" s="19" t="s">
        <v>672</v>
      </c>
      <c r="G143" s="20">
        <v>4999</v>
      </c>
      <c r="H143" s="20">
        <v>4999</v>
      </c>
      <c r="I143" s="20">
        <v>2399.52</v>
      </c>
      <c r="J143" s="24">
        <v>1019.79</v>
      </c>
      <c r="K143" s="20">
        <v>0</v>
      </c>
      <c r="L143" s="20" t="s">
        <v>258</v>
      </c>
      <c r="M143" s="24">
        <v>3419.31</v>
      </c>
      <c r="N143" s="24">
        <v>3419.31</v>
      </c>
      <c r="O143" s="25">
        <v>11</v>
      </c>
    </row>
    <row r="144" s="12" customFormat="1" ht="55" customHeight="1" spans="1:15">
      <c r="A144" s="18">
        <f t="shared" ref="A144:A156" si="18">ROW()-2</f>
        <v>142</v>
      </c>
      <c r="B144" s="19" t="s">
        <v>673</v>
      </c>
      <c r="C144" s="19" t="s">
        <v>266</v>
      </c>
      <c r="D144" s="19" t="s">
        <v>674</v>
      </c>
      <c r="E144" s="19" t="s">
        <v>152</v>
      </c>
      <c r="F144" s="19" t="s">
        <v>675</v>
      </c>
      <c r="G144" s="20">
        <v>4999</v>
      </c>
      <c r="H144" s="20">
        <v>4999</v>
      </c>
      <c r="I144" s="20">
        <v>2399.52</v>
      </c>
      <c r="J144" s="24">
        <v>1019.79</v>
      </c>
      <c r="K144" s="20">
        <v>0</v>
      </c>
      <c r="L144" s="20" t="s">
        <v>258</v>
      </c>
      <c r="M144" s="24">
        <v>3419.31</v>
      </c>
      <c r="N144" s="24">
        <v>3419.31</v>
      </c>
      <c r="O144" s="25">
        <v>8</v>
      </c>
    </row>
    <row r="145" s="12" customFormat="1" ht="55" customHeight="1" spans="1:15">
      <c r="A145" s="18">
        <f t="shared" si="18"/>
        <v>143</v>
      </c>
      <c r="B145" s="19" t="s">
        <v>676</v>
      </c>
      <c r="C145" s="19" t="s">
        <v>251</v>
      </c>
      <c r="D145" s="19" t="s">
        <v>677</v>
      </c>
      <c r="E145" s="19" t="s">
        <v>152</v>
      </c>
      <c r="F145" s="19" t="s">
        <v>678</v>
      </c>
      <c r="G145" s="20">
        <v>4999</v>
      </c>
      <c r="H145" s="20">
        <v>4999</v>
      </c>
      <c r="I145" s="20">
        <v>2399.52</v>
      </c>
      <c r="J145" s="24">
        <v>1019.79</v>
      </c>
      <c r="K145" s="20">
        <v>0</v>
      </c>
      <c r="L145" s="20" t="s">
        <v>258</v>
      </c>
      <c r="M145" s="24">
        <v>3419.31</v>
      </c>
      <c r="N145" s="24">
        <v>3419.31</v>
      </c>
      <c r="O145" s="25">
        <v>8</v>
      </c>
    </row>
    <row r="146" s="12" customFormat="1" ht="55" customHeight="1" spans="1:15">
      <c r="A146" s="18">
        <f t="shared" si="18"/>
        <v>144</v>
      </c>
      <c r="B146" s="19" t="s">
        <v>679</v>
      </c>
      <c r="C146" s="19" t="s">
        <v>251</v>
      </c>
      <c r="D146" s="19" t="s">
        <v>263</v>
      </c>
      <c r="E146" s="19" t="s">
        <v>152</v>
      </c>
      <c r="F146" s="19" t="s">
        <v>680</v>
      </c>
      <c r="G146" s="20">
        <v>4999</v>
      </c>
      <c r="H146" s="20">
        <v>4999</v>
      </c>
      <c r="I146" s="20">
        <v>2399.52</v>
      </c>
      <c r="J146" s="24">
        <v>1019.79</v>
      </c>
      <c r="K146" s="20">
        <v>0</v>
      </c>
      <c r="L146" s="20" t="s">
        <v>258</v>
      </c>
      <c r="M146" s="24">
        <v>3419.31</v>
      </c>
      <c r="N146" s="24">
        <v>3419.31</v>
      </c>
      <c r="O146" s="25">
        <v>8</v>
      </c>
    </row>
    <row r="147" s="12" customFormat="1" ht="55" customHeight="1" spans="1:15">
      <c r="A147" s="18">
        <f t="shared" si="18"/>
        <v>145</v>
      </c>
      <c r="B147" s="19" t="s">
        <v>681</v>
      </c>
      <c r="C147" s="19" t="s">
        <v>251</v>
      </c>
      <c r="D147" s="19" t="s">
        <v>682</v>
      </c>
      <c r="E147" s="19" t="s">
        <v>152</v>
      </c>
      <c r="F147" s="19" t="s">
        <v>683</v>
      </c>
      <c r="G147" s="20">
        <v>4999</v>
      </c>
      <c r="H147" s="20">
        <v>4999</v>
      </c>
      <c r="I147" s="20">
        <v>2399.52</v>
      </c>
      <c r="J147" s="24">
        <v>1019.79</v>
      </c>
      <c r="K147" s="20">
        <v>0</v>
      </c>
      <c r="L147" s="20" t="s">
        <v>258</v>
      </c>
      <c r="M147" s="24">
        <v>3419.31</v>
      </c>
      <c r="N147" s="24">
        <v>3419.31</v>
      </c>
      <c r="O147" s="25">
        <v>8</v>
      </c>
    </row>
    <row r="148" s="12" customFormat="1" ht="55" customHeight="1" spans="1:15">
      <c r="A148" s="18">
        <f t="shared" si="18"/>
        <v>146</v>
      </c>
      <c r="B148" s="19" t="s">
        <v>684</v>
      </c>
      <c r="C148" s="19" t="s">
        <v>266</v>
      </c>
      <c r="D148" s="19" t="s">
        <v>685</v>
      </c>
      <c r="E148" s="19" t="s">
        <v>152</v>
      </c>
      <c r="F148" s="19" t="s">
        <v>686</v>
      </c>
      <c r="G148" s="20">
        <v>4999</v>
      </c>
      <c r="H148" s="20">
        <v>4999</v>
      </c>
      <c r="I148" s="20">
        <v>2399.52</v>
      </c>
      <c r="J148" s="24">
        <v>1019.79</v>
      </c>
      <c r="K148" s="20">
        <v>0</v>
      </c>
      <c r="L148" s="20" t="s">
        <v>258</v>
      </c>
      <c r="M148" s="24">
        <v>3419.31</v>
      </c>
      <c r="N148" s="24">
        <v>3419.31</v>
      </c>
      <c r="O148" s="25">
        <v>8</v>
      </c>
    </row>
    <row r="149" s="12" customFormat="1" ht="55" customHeight="1" spans="1:15">
      <c r="A149" s="18">
        <f t="shared" si="18"/>
        <v>147</v>
      </c>
      <c r="B149" s="19" t="s">
        <v>687</v>
      </c>
      <c r="C149" s="19" t="s">
        <v>251</v>
      </c>
      <c r="D149" s="19" t="s">
        <v>688</v>
      </c>
      <c r="E149" s="19" t="s">
        <v>152</v>
      </c>
      <c r="F149" s="19" t="s">
        <v>689</v>
      </c>
      <c r="G149" s="20">
        <v>4999</v>
      </c>
      <c r="H149" s="20">
        <v>4999</v>
      </c>
      <c r="I149" s="20">
        <v>2399.52</v>
      </c>
      <c r="J149" s="24">
        <v>1019.79</v>
      </c>
      <c r="K149" s="20">
        <v>0</v>
      </c>
      <c r="L149" s="20" t="s">
        <v>258</v>
      </c>
      <c r="M149" s="24">
        <v>3419.31</v>
      </c>
      <c r="N149" s="24">
        <v>3419.31</v>
      </c>
      <c r="O149" s="25">
        <v>6</v>
      </c>
    </row>
    <row r="150" s="12" customFormat="1" ht="55" customHeight="1" spans="1:15">
      <c r="A150" s="18">
        <f t="shared" si="18"/>
        <v>148</v>
      </c>
      <c r="B150" s="19" t="s">
        <v>690</v>
      </c>
      <c r="C150" s="19" t="s">
        <v>266</v>
      </c>
      <c r="D150" s="19" t="s">
        <v>691</v>
      </c>
      <c r="E150" s="19" t="s">
        <v>156</v>
      </c>
      <c r="F150" s="19" t="s">
        <v>692</v>
      </c>
      <c r="G150" s="20">
        <v>4999</v>
      </c>
      <c r="H150" s="20">
        <v>4999</v>
      </c>
      <c r="I150" s="20">
        <v>2399.52</v>
      </c>
      <c r="J150" s="24">
        <v>1019.79</v>
      </c>
      <c r="K150" s="20">
        <v>0</v>
      </c>
      <c r="L150" s="20" t="s">
        <v>258</v>
      </c>
      <c r="M150" s="24">
        <v>3419.31</v>
      </c>
      <c r="N150" s="24">
        <v>3419.31</v>
      </c>
      <c r="O150" s="25">
        <v>22</v>
      </c>
    </row>
    <row r="151" s="12" customFormat="1" ht="55" customHeight="1" spans="1:15">
      <c r="A151" s="18">
        <f t="shared" si="18"/>
        <v>149</v>
      </c>
      <c r="B151" s="19" t="s">
        <v>693</v>
      </c>
      <c r="C151" s="19" t="s">
        <v>251</v>
      </c>
      <c r="D151" s="19" t="s">
        <v>694</v>
      </c>
      <c r="E151" s="19" t="s">
        <v>160</v>
      </c>
      <c r="F151" s="19" t="s">
        <v>695</v>
      </c>
      <c r="G151" s="20">
        <v>4999</v>
      </c>
      <c r="H151" s="20">
        <v>4999</v>
      </c>
      <c r="I151" s="20">
        <v>2399.52</v>
      </c>
      <c r="J151" s="24">
        <v>1019.79</v>
      </c>
      <c r="K151" s="20">
        <v>0</v>
      </c>
      <c r="L151" s="20" t="s">
        <v>258</v>
      </c>
      <c r="M151" s="24">
        <v>3419.31</v>
      </c>
      <c r="N151" s="24">
        <v>3419.31</v>
      </c>
      <c r="O151" s="25">
        <v>17</v>
      </c>
    </row>
    <row r="152" s="12" customFormat="1" ht="55" customHeight="1" spans="1:15">
      <c r="A152" s="18">
        <f t="shared" si="18"/>
        <v>150</v>
      </c>
      <c r="B152" s="19" t="s">
        <v>696</v>
      </c>
      <c r="C152" s="19" t="s">
        <v>251</v>
      </c>
      <c r="D152" s="19" t="s">
        <v>697</v>
      </c>
      <c r="E152" s="19" t="s">
        <v>164</v>
      </c>
      <c r="F152" s="19" t="s">
        <v>698</v>
      </c>
      <c r="G152" s="20">
        <v>4999</v>
      </c>
      <c r="H152" s="20">
        <v>4999</v>
      </c>
      <c r="I152" s="20">
        <v>799.84</v>
      </c>
      <c r="J152" s="24">
        <v>339.93</v>
      </c>
      <c r="K152" s="20">
        <v>0</v>
      </c>
      <c r="L152" s="20" t="s">
        <v>699</v>
      </c>
      <c r="M152" s="24">
        <v>1139.77</v>
      </c>
      <c r="N152" s="24">
        <v>1139.77</v>
      </c>
      <c r="O152" s="25">
        <v>35</v>
      </c>
    </row>
    <row r="153" s="12" customFormat="1" ht="55" customHeight="1" spans="1:15">
      <c r="A153" s="18">
        <f t="shared" si="18"/>
        <v>151</v>
      </c>
      <c r="B153" s="19" t="s">
        <v>700</v>
      </c>
      <c r="C153" s="19" t="s">
        <v>266</v>
      </c>
      <c r="D153" s="19" t="s">
        <v>701</v>
      </c>
      <c r="E153" s="19" t="s">
        <v>168</v>
      </c>
      <c r="F153" s="19" t="s">
        <v>702</v>
      </c>
      <c r="G153" s="20">
        <v>4999</v>
      </c>
      <c r="H153" s="20">
        <v>4999</v>
      </c>
      <c r="I153" s="20">
        <v>2399.52</v>
      </c>
      <c r="J153" s="24">
        <v>1019.79</v>
      </c>
      <c r="K153" s="20">
        <v>0</v>
      </c>
      <c r="L153" s="20" t="s">
        <v>258</v>
      </c>
      <c r="M153" s="24">
        <v>3419.31</v>
      </c>
      <c r="N153" s="24">
        <v>3419.31</v>
      </c>
      <c r="O153" s="25">
        <v>12</v>
      </c>
    </row>
    <row r="154" s="12" customFormat="1" ht="55" customHeight="1" spans="1:15">
      <c r="A154" s="18">
        <f t="shared" si="18"/>
        <v>152</v>
      </c>
      <c r="B154" s="19" t="s">
        <v>703</v>
      </c>
      <c r="C154" s="19" t="s">
        <v>266</v>
      </c>
      <c r="D154" s="19" t="s">
        <v>704</v>
      </c>
      <c r="E154" s="19" t="s">
        <v>172</v>
      </c>
      <c r="F154" s="19" t="s">
        <v>705</v>
      </c>
      <c r="G154" s="20">
        <v>4999</v>
      </c>
      <c r="H154" s="20">
        <v>4999</v>
      </c>
      <c r="I154" s="20">
        <v>2399.52</v>
      </c>
      <c r="J154" s="24">
        <v>1019.79</v>
      </c>
      <c r="K154" s="20">
        <v>0</v>
      </c>
      <c r="L154" s="20" t="s">
        <v>258</v>
      </c>
      <c r="M154" s="24">
        <v>3419.31</v>
      </c>
      <c r="N154" s="24">
        <v>3419.31</v>
      </c>
      <c r="O154" s="25">
        <v>14</v>
      </c>
    </row>
    <row r="155" s="12" customFormat="1" ht="55" customHeight="1" spans="1:15">
      <c r="A155" s="18">
        <f t="shared" si="18"/>
        <v>153</v>
      </c>
      <c r="B155" s="19" t="s">
        <v>706</v>
      </c>
      <c r="C155" s="19" t="s">
        <v>266</v>
      </c>
      <c r="D155" s="19" t="s">
        <v>707</v>
      </c>
      <c r="E155" s="19" t="s">
        <v>172</v>
      </c>
      <c r="F155" s="19" t="s">
        <v>708</v>
      </c>
      <c r="G155" s="20">
        <v>4999</v>
      </c>
      <c r="H155" s="20">
        <v>4999</v>
      </c>
      <c r="I155" s="20">
        <v>2399.52</v>
      </c>
      <c r="J155" s="24">
        <v>1019.79</v>
      </c>
      <c r="K155" s="20">
        <v>0</v>
      </c>
      <c r="L155" s="20" t="s">
        <v>258</v>
      </c>
      <c r="M155" s="24">
        <v>3419.31</v>
      </c>
      <c r="N155" s="24">
        <v>3419.31</v>
      </c>
      <c r="O155" s="25">
        <v>14</v>
      </c>
    </row>
    <row r="156" s="12" customFormat="1" ht="55" customHeight="1" spans="1:15">
      <c r="A156" s="18">
        <f t="shared" si="18"/>
        <v>154</v>
      </c>
      <c r="B156" s="19" t="s">
        <v>709</v>
      </c>
      <c r="C156" s="19" t="s">
        <v>266</v>
      </c>
      <c r="D156" s="19" t="s">
        <v>710</v>
      </c>
      <c r="E156" s="19" t="s">
        <v>176</v>
      </c>
      <c r="F156" s="19" t="s">
        <v>711</v>
      </c>
      <c r="G156" s="20">
        <v>4999</v>
      </c>
      <c r="H156" s="20">
        <v>4999</v>
      </c>
      <c r="I156" s="20">
        <v>2399.52</v>
      </c>
      <c r="J156" s="24">
        <v>1019.79</v>
      </c>
      <c r="K156" s="20">
        <v>0</v>
      </c>
      <c r="L156" s="20" t="s">
        <v>258</v>
      </c>
      <c r="M156" s="24">
        <v>3419.31</v>
      </c>
      <c r="N156" s="24">
        <v>3419.31</v>
      </c>
      <c r="O156" s="25">
        <v>6</v>
      </c>
    </row>
    <row r="157" s="12" customFormat="1" ht="55" customHeight="1" spans="1:15">
      <c r="A157" s="18">
        <f t="shared" ref="A154:A163" si="19">ROW()-2</f>
        <v>155</v>
      </c>
      <c r="B157" s="19" t="s">
        <v>712</v>
      </c>
      <c r="C157" s="19" t="s">
        <v>266</v>
      </c>
      <c r="D157" s="19" t="s">
        <v>713</v>
      </c>
      <c r="E157" s="19" t="s">
        <v>180</v>
      </c>
      <c r="F157" s="19" t="s">
        <v>714</v>
      </c>
      <c r="G157" s="20">
        <v>4999</v>
      </c>
      <c r="H157" s="20">
        <v>4999</v>
      </c>
      <c r="I157" s="20">
        <v>2399.52</v>
      </c>
      <c r="J157" s="24">
        <v>1019.79</v>
      </c>
      <c r="K157" s="20">
        <v>0</v>
      </c>
      <c r="L157" s="20" t="s">
        <v>258</v>
      </c>
      <c r="M157" s="24">
        <v>3419.31</v>
      </c>
      <c r="N157" s="24">
        <v>3419.31</v>
      </c>
      <c r="O157" s="25">
        <v>30</v>
      </c>
    </row>
    <row r="158" s="12" customFormat="1" ht="55" customHeight="1" spans="1:15">
      <c r="A158" s="18">
        <f t="shared" si="19"/>
        <v>156</v>
      </c>
      <c r="B158" s="19" t="s">
        <v>715</v>
      </c>
      <c r="C158" s="19" t="s">
        <v>251</v>
      </c>
      <c r="D158" s="19" t="s">
        <v>716</v>
      </c>
      <c r="E158" s="19" t="s">
        <v>180</v>
      </c>
      <c r="F158" s="19" t="s">
        <v>375</v>
      </c>
      <c r="G158" s="20">
        <v>4999</v>
      </c>
      <c r="H158" s="20">
        <v>4999</v>
      </c>
      <c r="I158" s="20">
        <v>2399.52</v>
      </c>
      <c r="J158" s="24">
        <v>1019.79</v>
      </c>
      <c r="K158" s="20">
        <v>0</v>
      </c>
      <c r="L158" s="20" t="s">
        <v>258</v>
      </c>
      <c r="M158" s="24">
        <v>3419.31</v>
      </c>
      <c r="N158" s="24">
        <v>3419.31</v>
      </c>
      <c r="O158" s="25">
        <v>28</v>
      </c>
    </row>
    <row r="159" s="12" customFormat="1" ht="55" customHeight="1" spans="1:15">
      <c r="A159" s="18">
        <f t="shared" si="19"/>
        <v>157</v>
      </c>
      <c r="B159" s="19" t="s">
        <v>717</v>
      </c>
      <c r="C159" s="19" t="s">
        <v>266</v>
      </c>
      <c r="D159" s="19" t="s">
        <v>718</v>
      </c>
      <c r="E159" s="19" t="s">
        <v>180</v>
      </c>
      <c r="F159" s="19" t="s">
        <v>719</v>
      </c>
      <c r="G159" s="20">
        <v>4999</v>
      </c>
      <c r="H159" s="20">
        <v>4999</v>
      </c>
      <c r="I159" s="20">
        <v>2399.52</v>
      </c>
      <c r="J159" s="24">
        <v>1019.79</v>
      </c>
      <c r="K159" s="20">
        <v>0</v>
      </c>
      <c r="L159" s="20" t="s">
        <v>258</v>
      </c>
      <c r="M159" s="24">
        <v>3419.31</v>
      </c>
      <c r="N159" s="24">
        <v>3419.31</v>
      </c>
      <c r="O159" s="25">
        <v>24</v>
      </c>
    </row>
    <row r="160" s="12" customFormat="1" ht="55" customHeight="1" spans="1:15">
      <c r="A160" s="18">
        <f t="shared" si="19"/>
        <v>158</v>
      </c>
      <c r="B160" s="19" t="s">
        <v>720</v>
      </c>
      <c r="C160" s="19" t="s">
        <v>251</v>
      </c>
      <c r="D160" s="19" t="s">
        <v>721</v>
      </c>
      <c r="E160" s="19" t="s">
        <v>180</v>
      </c>
      <c r="F160" s="19" t="s">
        <v>722</v>
      </c>
      <c r="G160" s="20">
        <v>4999</v>
      </c>
      <c r="H160" s="20">
        <v>4999</v>
      </c>
      <c r="I160" s="20">
        <v>2399.52</v>
      </c>
      <c r="J160" s="24">
        <v>1019.79</v>
      </c>
      <c r="K160" s="20">
        <v>0</v>
      </c>
      <c r="L160" s="20" t="s">
        <v>258</v>
      </c>
      <c r="M160" s="24">
        <v>3419.31</v>
      </c>
      <c r="N160" s="24">
        <v>3419.31</v>
      </c>
      <c r="O160" s="25">
        <v>15</v>
      </c>
    </row>
    <row r="161" s="12" customFormat="1" ht="55" customHeight="1" spans="1:15">
      <c r="A161" s="18">
        <f t="shared" si="19"/>
        <v>159</v>
      </c>
      <c r="B161" s="19" t="s">
        <v>723</v>
      </c>
      <c r="C161" s="19" t="s">
        <v>266</v>
      </c>
      <c r="D161" s="19" t="s">
        <v>724</v>
      </c>
      <c r="E161" s="19" t="s">
        <v>180</v>
      </c>
      <c r="F161" s="19" t="s">
        <v>725</v>
      </c>
      <c r="G161" s="20">
        <v>4999</v>
      </c>
      <c r="H161" s="20">
        <v>4999</v>
      </c>
      <c r="I161" s="20">
        <v>2399.52</v>
      </c>
      <c r="J161" s="24">
        <v>1019.79</v>
      </c>
      <c r="K161" s="20">
        <v>0</v>
      </c>
      <c r="L161" s="20" t="s">
        <v>258</v>
      </c>
      <c r="M161" s="24">
        <v>3419.31</v>
      </c>
      <c r="N161" s="24">
        <v>3419.31</v>
      </c>
      <c r="O161" s="25">
        <v>3</v>
      </c>
    </row>
    <row r="162" s="12" customFormat="1" ht="55" customHeight="1" spans="1:15">
      <c r="A162" s="18">
        <f t="shared" si="19"/>
        <v>160</v>
      </c>
      <c r="B162" s="19" t="s">
        <v>726</v>
      </c>
      <c r="C162" s="19" t="s">
        <v>266</v>
      </c>
      <c r="D162" s="19" t="s">
        <v>727</v>
      </c>
      <c r="E162" s="19" t="s">
        <v>180</v>
      </c>
      <c r="F162" s="19" t="s">
        <v>728</v>
      </c>
      <c r="G162" s="20">
        <v>4999</v>
      </c>
      <c r="H162" s="20">
        <v>4999</v>
      </c>
      <c r="I162" s="20">
        <v>2399.52</v>
      </c>
      <c r="J162" s="24">
        <v>1019.79</v>
      </c>
      <c r="K162" s="20">
        <v>0</v>
      </c>
      <c r="L162" s="20" t="s">
        <v>258</v>
      </c>
      <c r="M162" s="24">
        <v>3419.31</v>
      </c>
      <c r="N162" s="24">
        <v>3419.31</v>
      </c>
      <c r="O162" s="25">
        <v>14</v>
      </c>
    </row>
    <row r="163" s="12" customFormat="1" ht="55" customHeight="1" spans="1:15">
      <c r="A163" s="18">
        <f t="shared" si="19"/>
        <v>161</v>
      </c>
      <c r="B163" s="19" t="s">
        <v>729</v>
      </c>
      <c r="C163" s="19" t="s">
        <v>266</v>
      </c>
      <c r="D163" s="19" t="s">
        <v>730</v>
      </c>
      <c r="E163" s="19" t="s">
        <v>180</v>
      </c>
      <c r="F163" s="19" t="s">
        <v>731</v>
      </c>
      <c r="G163" s="20">
        <v>4999</v>
      </c>
      <c r="H163" s="20">
        <v>4999</v>
      </c>
      <c r="I163" s="20">
        <v>2399.52</v>
      </c>
      <c r="J163" s="24">
        <v>1019.79</v>
      </c>
      <c r="K163" s="20">
        <v>0</v>
      </c>
      <c r="L163" s="20" t="s">
        <v>258</v>
      </c>
      <c r="M163" s="24">
        <v>3419.31</v>
      </c>
      <c r="N163" s="24">
        <v>3419.31</v>
      </c>
      <c r="O163" s="25">
        <v>14</v>
      </c>
    </row>
    <row r="164" s="12" customFormat="1" ht="55" customHeight="1" spans="1:15">
      <c r="A164" s="18">
        <f t="shared" ref="A164:A173" si="20">ROW()-2</f>
        <v>162</v>
      </c>
      <c r="B164" s="19" t="s">
        <v>732</v>
      </c>
      <c r="C164" s="19" t="s">
        <v>266</v>
      </c>
      <c r="D164" s="19" t="s">
        <v>733</v>
      </c>
      <c r="E164" s="19" t="s">
        <v>183</v>
      </c>
      <c r="F164" s="19" t="s">
        <v>734</v>
      </c>
      <c r="G164" s="20">
        <v>7900</v>
      </c>
      <c r="H164" s="20">
        <v>7900</v>
      </c>
      <c r="I164" s="20">
        <v>3744</v>
      </c>
      <c r="J164" s="24">
        <v>1591.2</v>
      </c>
      <c r="K164" s="20">
        <v>0</v>
      </c>
      <c r="L164" s="20" t="s">
        <v>258</v>
      </c>
      <c r="M164" s="24">
        <v>5335.2</v>
      </c>
      <c r="N164" s="24">
        <v>5335.2</v>
      </c>
      <c r="O164" s="25">
        <v>19</v>
      </c>
    </row>
    <row r="165" s="12" customFormat="1" ht="55" customHeight="1" spans="1:15">
      <c r="A165" s="18">
        <f t="shared" si="20"/>
        <v>163</v>
      </c>
      <c r="B165" s="19" t="s">
        <v>735</v>
      </c>
      <c r="C165" s="19" t="s">
        <v>266</v>
      </c>
      <c r="D165" s="19" t="s">
        <v>736</v>
      </c>
      <c r="E165" s="19" t="s">
        <v>183</v>
      </c>
      <c r="F165" s="19" t="s">
        <v>737</v>
      </c>
      <c r="G165" s="20">
        <v>7600</v>
      </c>
      <c r="H165" s="20">
        <v>7600</v>
      </c>
      <c r="I165" s="20">
        <v>3552</v>
      </c>
      <c r="J165" s="24">
        <v>1509.6</v>
      </c>
      <c r="K165" s="20">
        <v>0</v>
      </c>
      <c r="L165" s="20" t="s">
        <v>258</v>
      </c>
      <c r="M165" s="24">
        <v>5061.6</v>
      </c>
      <c r="N165" s="24">
        <v>5061.6</v>
      </c>
      <c r="O165" s="25">
        <v>16</v>
      </c>
    </row>
    <row r="166" s="12" customFormat="1" ht="55" customHeight="1" spans="1:15">
      <c r="A166" s="18">
        <f t="shared" si="20"/>
        <v>164</v>
      </c>
      <c r="B166" s="19" t="s">
        <v>738</v>
      </c>
      <c r="C166" s="19" t="s">
        <v>266</v>
      </c>
      <c r="D166" s="19" t="s">
        <v>739</v>
      </c>
      <c r="E166" s="19" t="s">
        <v>183</v>
      </c>
      <c r="F166" s="19" t="s">
        <v>740</v>
      </c>
      <c r="G166" s="20">
        <v>6800</v>
      </c>
      <c r="H166" s="20">
        <v>6800</v>
      </c>
      <c r="I166" s="20">
        <v>2975.84</v>
      </c>
      <c r="J166" s="24">
        <v>1264.73</v>
      </c>
      <c r="K166" s="20">
        <v>0</v>
      </c>
      <c r="L166" s="20" t="s">
        <v>258</v>
      </c>
      <c r="M166" s="24">
        <v>4240.57</v>
      </c>
      <c r="N166" s="24">
        <v>4240.57</v>
      </c>
      <c r="O166" s="25">
        <v>1</v>
      </c>
    </row>
    <row r="167" s="12" customFormat="1" ht="55" customHeight="1" spans="1:15">
      <c r="A167" s="18">
        <f t="shared" si="20"/>
        <v>165</v>
      </c>
      <c r="B167" s="19" t="s">
        <v>741</v>
      </c>
      <c r="C167" s="19" t="s">
        <v>251</v>
      </c>
      <c r="D167" s="19" t="s">
        <v>742</v>
      </c>
      <c r="E167" s="19" t="s">
        <v>183</v>
      </c>
      <c r="F167" s="19" t="s">
        <v>743</v>
      </c>
      <c r="G167" s="20">
        <v>8332</v>
      </c>
      <c r="H167" s="20">
        <v>8332</v>
      </c>
      <c r="I167" s="20">
        <v>3626.24</v>
      </c>
      <c r="J167" s="24">
        <v>1541.16</v>
      </c>
      <c r="K167" s="20">
        <v>0</v>
      </c>
      <c r="L167" s="20" t="s">
        <v>258</v>
      </c>
      <c r="M167" s="24">
        <v>5167.4</v>
      </c>
      <c r="N167" s="24">
        <v>5167.4</v>
      </c>
      <c r="O167" s="25">
        <v>2</v>
      </c>
    </row>
    <row r="168" s="12" customFormat="1" ht="55" customHeight="1" spans="1:15">
      <c r="A168" s="18">
        <f t="shared" si="20"/>
        <v>166</v>
      </c>
      <c r="B168" s="19" t="s">
        <v>744</v>
      </c>
      <c r="C168" s="19" t="s">
        <v>266</v>
      </c>
      <c r="D168" s="19" t="s">
        <v>745</v>
      </c>
      <c r="E168" s="19" t="s">
        <v>187</v>
      </c>
      <c r="F168" s="19" t="s">
        <v>746</v>
      </c>
      <c r="G168" s="20">
        <v>4999</v>
      </c>
      <c r="H168" s="20">
        <v>4999</v>
      </c>
      <c r="I168" s="20">
        <v>2399.52</v>
      </c>
      <c r="J168" s="24">
        <v>1019.79</v>
      </c>
      <c r="K168" s="20">
        <v>0</v>
      </c>
      <c r="L168" s="20" t="s">
        <v>747</v>
      </c>
      <c r="M168" s="24">
        <v>3419.31</v>
      </c>
      <c r="N168" s="24">
        <v>3419.31</v>
      </c>
      <c r="O168" s="25">
        <v>10</v>
      </c>
    </row>
    <row r="169" s="12" customFormat="1" ht="55" customHeight="1" spans="1:15">
      <c r="A169" s="18">
        <f t="shared" si="20"/>
        <v>167</v>
      </c>
      <c r="B169" s="19" t="s">
        <v>748</v>
      </c>
      <c r="C169" s="19" t="s">
        <v>266</v>
      </c>
      <c r="D169" s="19" t="s">
        <v>749</v>
      </c>
      <c r="E169" s="19" t="s">
        <v>187</v>
      </c>
      <c r="F169" s="19" t="s">
        <v>750</v>
      </c>
      <c r="G169" s="20">
        <v>4999</v>
      </c>
      <c r="H169" s="20">
        <v>4999</v>
      </c>
      <c r="I169" s="20">
        <v>2399.52</v>
      </c>
      <c r="J169" s="24">
        <v>1019.79</v>
      </c>
      <c r="K169" s="20">
        <v>0</v>
      </c>
      <c r="L169" s="20" t="s">
        <v>747</v>
      </c>
      <c r="M169" s="24">
        <v>3419.31</v>
      </c>
      <c r="N169" s="24">
        <v>3419.31</v>
      </c>
      <c r="O169" s="25">
        <v>9</v>
      </c>
    </row>
    <row r="170" s="12" customFormat="1" ht="55" customHeight="1" spans="1:15">
      <c r="A170" s="18">
        <f t="shared" si="20"/>
        <v>168</v>
      </c>
      <c r="B170" s="19" t="s">
        <v>751</v>
      </c>
      <c r="C170" s="19" t="s">
        <v>251</v>
      </c>
      <c r="D170" s="19" t="s">
        <v>752</v>
      </c>
      <c r="E170" s="19" t="s">
        <v>190</v>
      </c>
      <c r="F170" s="19" t="s">
        <v>753</v>
      </c>
      <c r="G170" s="20">
        <v>4999</v>
      </c>
      <c r="H170" s="20">
        <v>4999</v>
      </c>
      <c r="I170" s="20">
        <v>2399.52</v>
      </c>
      <c r="J170" s="24">
        <v>1019.79</v>
      </c>
      <c r="K170" s="20">
        <v>0</v>
      </c>
      <c r="L170" s="20" t="s">
        <v>747</v>
      </c>
      <c r="M170" s="24">
        <v>3419.31</v>
      </c>
      <c r="N170" s="24">
        <v>3419.31</v>
      </c>
      <c r="O170" s="25">
        <v>16</v>
      </c>
    </row>
    <row r="171" s="12" customFormat="1" ht="55" customHeight="1" spans="1:15">
      <c r="A171" s="18">
        <f t="shared" si="20"/>
        <v>169</v>
      </c>
      <c r="B171" s="19" t="s">
        <v>754</v>
      </c>
      <c r="C171" s="19" t="s">
        <v>266</v>
      </c>
      <c r="D171" s="19" t="s">
        <v>755</v>
      </c>
      <c r="E171" s="19" t="s">
        <v>190</v>
      </c>
      <c r="F171" s="19" t="s">
        <v>756</v>
      </c>
      <c r="G171" s="20">
        <v>4999</v>
      </c>
      <c r="H171" s="20">
        <v>4999</v>
      </c>
      <c r="I171" s="20">
        <v>2399.52</v>
      </c>
      <c r="J171" s="24">
        <v>1019.79</v>
      </c>
      <c r="K171" s="20">
        <v>0</v>
      </c>
      <c r="L171" s="20" t="s">
        <v>747</v>
      </c>
      <c r="M171" s="24">
        <v>3419.31</v>
      </c>
      <c r="N171" s="24">
        <v>3419.31</v>
      </c>
      <c r="O171" s="25">
        <v>14</v>
      </c>
    </row>
    <row r="172" s="12" customFormat="1" ht="55" customHeight="1" spans="1:15">
      <c r="A172" s="18">
        <f t="shared" si="20"/>
        <v>170</v>
      </c>
      <c r="B172" s="19" t="s">
        <v>757</v>
      </c>
      <c r="C172" s="19" t="s">
        <v>251</v>
      </c>
      <c r="D172" s="19" t="s">
        <v>758</v>
      </c>
      <c r="E172" s="19" t="s">
        <v>193</v>
      </c>
      <c r="F172" s="19" t="s">
        <v>759</v>
      </c>
      <c r="G172" s="20">
        <v>4999</v>
      </c>
      <c r="H172" s="20">
        <v>4999</v>
      </c>
      <c r="I172" s="20">
        <v>799.84</v>
      </c>
      <c r="J172" s="24">
        <v>339.93</v>
      </c>
      <c r="K172" s="20">
        <v>0</v>
      </c>
      <c r="L172" s="20" t="s">
        <v>415</v>
      </c>
      <c r="M172" s="24">
        <v>1139.77</v>
      </c>
      <c r="N172" s="24">
        <v>1139.77</v>
      </c>
      <c r="O172" s="25">
        <v>25</v>
      </c>
    </row>
    <row r="173" s="12" customFormat="1" ht="55" customHeight="1" spans="1:15">
      <c r="A173" s="18">
        <f t="shared" ref="A173:A188" si="21">ROW()-2</f>
        <v>171</v>
      </c>
      <c r="B173" s="19" t="s">
        <v>760</v>
      </c>
      <c r="C173" s="19" t="s">
        <v>266</v>
      </c>
      <c r="D173" s="19" t="s">
        <v>761</v>
      </c>
      <c r="E173" s="19" t="s">
        <v>196</v>
      </c>
      <c r="F173" s="19" t="s">
        <v>762</v>
      </c>
      <c r="G173" s="20">
        <v>4999</v>
      </c>
      <c r="H173" s="20">
        <v>4999</v>
      </c>
      <c r="I173" s="20">
        <v>2399.52</v>
      </c>
      <c r="J173" s="24">
        <v>1019.79</v>
      </c>
      <c r="K173" s="20">
        <v>0</v>
      </c>
      <c r="L173" s="20" t="s">
        <v>258</v>
      </c>
      <c r="M173" s="24">
        <v>3419.31</v>
      </c>
      <c r="N173" s="24">
        <v>3419.31</v>
      </c>
      <c r="O173" s="25">
        <v>23</v>
      </c>
    </row>
    <row r="174" s="12" customFormat="1" ht="55" customHeight="1" spans="1:15">
      <c r="A174" s="18">
        <f t="shared" si="21"/>
        <v>172</v>
      </c>
      <c r="B174" s="19" t="s">
        <v>763</v>
      </c>
      <c r="C174" s="19" t="s">
        <v>251</v>
      </c>
      <c r="D174" s="19" t="s">
        <v>764</v>
      </c>
      <c r="E174" s="19" t="s">
        <v>196</v>
      </c>
      <c r="F174" s="19" t="s">
        <v>765</v>
      </c>
      <c r="G174" s="20">
        <v>4999</v>
      </c>
      <c r="H174" s="20">
        <v>4999</v>
      </c>
      <c r="I174" s="20">
        <v>2399.52</v>
      </c>
      <c r="J174" s="24">
        <v>1019.79</v>
      </c>
      <c r="K174" s="20">
        <v>0</v>
      </c>
      <c r="L174" s="20" t="s">
        <v>258</v>
      </c>
      <c r="M174" s="24">
        <v>3419.31</v>
      </c>
      <c r="N174" s="24">
        <v>3419.31</v>
      </c>
      <c r="O174" s="25">
        <v>13</v>
      </c>
    </row>
    <row r="175" s="12" customFormat="1" ht="55" customHeight="1" spans="1:15">
      <c r="A175" s="18">
        <f t="shared" si="21"/>
        <v>173</v>
      </c>
      <c r="B175" s="19" t="s">
        <v>766</v>
      </c>
      <c r="C175" s="19" t="s">
        <v>251</v>
      </c>
      <c r="D175" s="19" t="s">
        <v>767</v>
      </c>
      <c r="E175" s="19" t="s">
        <v>196</v>
      </c>
      <c r="F175" s="19" t="s">
        <v>768</v>
      </c>
      <c r="G175" s="20">
        <v>4999</v>
      </c>
      <c r="H175" s="20">
        <v>4999</v>
      </c>
      <c r="I175" s="20">
        <v>2399.52</v>
      </c>
      <c r="J175" s="24">
        <v>1019.79</v>
      </c>
      <c r="K175" s="20">
        <v>0</v>
      </c>
      <c r="L175" s="20" t="s">
        <v>258</v>
      </c>
      <c r="M175" s="24">
        <v>3419.31</v>
      </c>
      <c r="N175" s="24">
        <v>3419.31</v>
      </c>
      <c r="O175" s="25">
        <v>14</v>
      </c>
    </row>
    <row r="176" s="12" customFormat="1" ht="55" customHeight="1" spans="1:15">
      <c r="A176" s="18">
        <f t="shared" si="21"/>
        <v>174</v>
      </c>
      <c r="B176" s="19" t="s">
        <v>769</v>
      </c>
      <c r="C176" s="19" t="s">
        <v>251</v>
      </c>
      <c r="D176" s="19" t="s">
        <v>770</v>
      </c>
      <c r="E176" s="19" t="s">
        <v>196</v>
      </c>
      <c r="F176" s="19" t="s">
        <v>771</v>
      </c>
      <c r="G176" s="20">
        <v>4999</v>
      </c>
      <c r="H176" s="20">
        <v>4999</v>
      </c>
      <c r="I176" s="20">
        <v>2399.52</v>
      </c>
      <c r="J176" s="24">
        <v>1019.79</v>
      </c>
      <c r="K176" s="20">
        <v>0</v>
      </c>
      <c r="L176" s="20" t="s">
        <v>258</v>
      </c>
      <c r="M176" s="24">
        <v>3419.31</v>
      </c>
      <c r="N176" s="24">
        <v>3419.31</v>
      </c>
      <c r="O176" s="25">
        <v>11</v>
      </c>
    </row>
    <row r="177" s="12" customFormat="1" ht="55" customHeight="1" spans="1:15">
      <c r="A177" s="18">
        <f t="shared" si="21"/>
        <v>175</v>
      </c>
      <c r="B177" s="19" t="s">
        <v>772</v>
      </c>
      <c r="C177" s="19" t="s">
        <v>251</v>
      </c>
      <c r="D177" s="19" t="s">
        <v>773</v>
      </c>
      <c r="E177" s="19" t="s">
        <v>196</v>
      </c>
      <c r="F177" s="19" t="s">
        <v>774</v>
      </c>
      <c r="G177" s="20">
        <v>4999</v>
      </c>
      <c r="H177" s="20">
        <v>4999</v>
      </c>
      <c r="I177" s="20">
        <v>2399.52</v>
      </c>
      <c r="J177" s="24">
        <v>1019.79</v>
      </c>
      <c r="K177" s="20">
        <v>0</v>
      </c>
      <c r="L177" s="20" t="s">
        <v>258</v>
      </c>
      <c r="M177" s="24">
        <v>3419.31</v>
      </c>
      <c r="N177" s="24">
        <v>3419.31</v>
      </c>
      <c r="O177" s="25">
        <v>13</v>
      </c>
    </row>
    <row r="178" s="12" customFormat="1" ht="55" customHeight="1" spans="1:15">
      <c r="A178" s="18">
        <f t="shared" si="21"/>
        <v>176</v>
      </c>
      <c r="B178" s="19" t="s">
        <v>775</v>
      </c>
      <c r="C178" s="19" t="s">
        <v>266</v>
      </c>
      <c r="D178" s="19" t="s">
        <v>776</v>
      </c>
      <c r="E178" s="19" t="s">
        <v>196</v>
      </c>
      <c r="F178" s="19" t="s">
        <v>777</v>
      </c>
      <c r="G178" s="20">
        <v>4999</v>
      </c>
      <c r="H178" s="20">
        <v>4999</v>
      </c>
      <c r="I178" s="20">
        <v>2399.52</v>
      </c>
      <c r="J178" s="24">
        <v>1019.79</v>
      </c>
      <c r="K178" s="20">
        <v>0</v>
      </c>
      <c r="L178" s="20" t="s">
        <v>258</v>
      </c>
      <c r="M178" s="24">
        <v>3419.31</v>
      </c>
      <c r="N178" s="24">
        <v>3419.31</v>
      </c>
      <c r="O178" s="25">
        <v>1</v>
      </c>
    </row>
    <row r="179" s="12" customFormat="1" ht="55" customHeight="1" spans="1:15">
      <c r="A179" s="18">
        <f t="shared" si="21"/>
        <v>177</v>
      </c>
      <c r="B179" s="19" t="s">
        <v>778</v>
      </c>
      <c r="C179" s="19" t="s">
        <v>251</v>
      </c>
      <c r="D179" s="19" t="s">
        <v>779</v>
      </c>
      <c r="E179" s="19" t="s">
        <v>196</v>
      </c>
      <c r="F179" s="19" t="s">
        <v>780</v>
      </c>
      <c r="G179" s="20">
        <v>4999</v>
      </c>
      <c r="H179" s="20">
        <v>4999</v>
      </c>
      <c r="I179" s="20">
        <v>2399.52</v>
      </c>
      <c r="J179" s="24">
        <v>1019.79</v>
      </c>
      <c r="K179" s="20">
        <v>0</v>
      </c>
      <c r="L179" s="20" t="s">
        <v>258</v>
      </c>
      <c r="M179" s="24">
        <v>3419.31</v>
      </c>
      <c r="N179" s="24">
        <v>3419.31</v>
      </c>
      <c r="O179" s="25">
        <v>14</v>
      </c>
    </row>
    <row r="180" s="12" customFormat="1" ht="55" customHeight="1" spans="1:15">
      <c r="A180" s="18">
        <f t="shared" si="21"/>
        <v>178</v>
      </c>
      <c r="B180" s="19" t="s">
        <v>781</v>
      </c>
      <c r="C180" s="19" t="s">
        <v>266</v>
      </c>
      <c r="D180" s="19" t="s">
        <v>782</v>
      </c>
      <c r="E180" s="19" t="s">
        <v>196</v>
      </c>
      <c r="F180" s="19" t="s">
        <v>783</v>
      </c>
      <c r="G180" s="20">
        <v>4999</v>
      </c>
      <c r="H180" s="20">
        <v>4999</v>
      </c>
      <c r="I180" s="20">
        <v>2399.52</v>
      </c>
      <c r="J180" s="24">
        <v>1019.79</v>
      </c>
      <c r="K180" s="20">
        <v>0</v>
      </c>
      <c r="L180" s="20" t="s">
        <v>258</v>
      </c>
      <c r="M180" s="24">
        <v>3419.31</v>
      </c>
      <c r="N180" s="24">
        <v>3419.31</v>
      </c>
      <c r="O180" s="25">
        <v>1</v>
      </c>
    </row>
    <row r="181" s="12" customFormat="1" ht="55" customHeight="1" spans="1:15">
      <c r="A181" s="18">
        <f t="shared" si="21"/>
        <v>179</v>
      </c>
      <c r="B181" s="19" t="s">
        <v>784</v>
      </c>
      <c r="C181" s="19" t="s">
        <v>266</v>
      </c>
      <c r="D181" s="19" t="s">
        <v>785</v>
      </c>
      <c r="E181" s="19" t="s">
        <v>196</v>
      </c>
      <c r="F181" s="19" t="s">
        <v>786</v>
      </c>
      <c r="G181" s="20">
        <v>4999</v>
      </c>
      <c r="H181" s="20">
        <v>4999</v>
      </c>
      <c r="I181" s="20">
        <v>2399.52</v>
      </c>
      <c r="J181" s="24">
        <v>1019.79</v>
      </c>
      <c r="K181" s="20">
        <v>0</v>
      </c>
      <c r="L181" s="20" t="s">
        <v>258</v>
      </c>
      <c r="M181" s="24">
        <v>3419.31</v>
      </c>
      <c r="N181" s="24">
        <v>3419.31</v>
      </c>
      <c r="O181" s="25">
        <v>25</v>
      </c>
    </row>
    <row r="182" s="12" customFormat="1" ht="55" customHeight="1" spans="1:15">
      <c r="A182" s="18">
        <f t="shared" si="21"/>
        <v>180</v>
      </c>
      <c r="B182" s="19" t="s">
        <v>787</v>
      </c>
      <c r="C182" s="19" t="s">
        <v>266</v>
      </c>
      <c r="D182" s="19" t="s">
        <v>788</v>
      </c>
      <c r="E182" s="19" t="s">
        <v>196</v>
      </c>
      <c r="F182" s="19" t="s">
        <v>789</v>
      </c>
      <c r="G182" s="20">
        <v>4999</v>
      </c>
      <c r="H182" s="20">
        <v>4999</v>
      </c>
      <c r="I182" s="20">
        <v>2399.52</v>
      </c>
      <c r="J182" s="24">
        <v>1019.79</v>
      </c>
      <c r="K182" s="20">
        <v>0</v>
      </c>
      <c r="L182" s="20" t="s">
        <v>258</v>
      </c>
      <c r="M182" s="24">
        <v>3419.31</v>
      </c>
      <c r="N182" s="24">
        <v>3419.31</v>
      </c>
      <c r="O182" s="25">
        <v>15</v>
      </c>
    </row>
    <row r="183" s="12" customFormat="1" ht="55" customHeight="1" spans="1:15">
      <c r="A183" s="18">
        <f t="shared" si="21"/>
        <v>181</v>
      </c>
      <c r="B183" s="19" t="s">
        <v>790</v>
      </c>
      <c r="C183" s="19" t="s">
        <v>266</v>
      </c>
      <c r="D183" s="19" t="s">
        <v>791</v>
      </c>
      <c r="E183" s="19" t="s">
        <v>196</v>
      </c>
      <c r="F183" s="19" t="s">
        <v>792</v>
      </c>
      <c r="G183" s="20">
        <v>4999</v>
      </c>
      <c r="H183" s="20">
        <v>4999</v>
      </c>
      <c r="I183" s="20">
        <v>2399.52</v>
      </c>
      <c r="J183" s="24">
        <v>1019.79</v>
      </c>
      <c r="K183" s="20">
        <v>0</v>
      </c>
      <c r="L183" s="20" t="s">
        <v>258</v>
      </c>
      <c r="M183" s="24">
        <v>3419.31</v>
      </c>
      <c r="N183" s="24">
        <v>3419.31</v>
      </c>
      <c r="O183" s="25">
        <v>22</v>
      </c>
    </row>
    <row r="184" s="12" customFormat="1" ht="55" customHeight="1" spans="1:15">
      <c r="A184" s="18">
        <f t="shared" si="21"/>
        <v>182</v>
      </c>
      <c r="B184" s="19" t="s">
        <v>793</v>
      </c>
      <c r="C184" s="19" t="s">
        <v>266</v>
      </c>
      <c r="D184" s="19" t="s">
        <v>794</v>
      </c>
      <c r="E184" s="19" t="s">
        <v>196</v>
      </c>
      <c r="F184" s="19" t="s">
        <v>795</v>
      </c>
      <c r="G184" s="20">
        <v>4999</v>
      </c>
      <c r="H184" s="20">
        <v>4999</v>
      </c>
      <c r="I184" s="20">
        <v>2399.52</v>
      </c>
      <c r="J184" s="24">
        <v>1019.79</v>
      </c>
      <c r="K184" s="20">
        <v>0</v>
      </c>
      <c r="L184" s="20" t="s">
        <v>258</v>
      </c>
      <c r="M184" s="24">
        <v>3419.31</v>
      </c>
      <c r="N184" s="24">
        <v>3419.31</v>
      </c>
      <c r="O184" s="25">
        <v>9</v>
      </c>
    </row>
    <row r="185" s="12" customFormat="1" ht="55" customHeight="1" spans="1:15">
      <c r="A185" s="18">
        <f t="shared" si="21"/>
        <v>183</v>
      </c>
      <c r="B185" s="19" t="s">
        <v>796</v>
      </c>
      <c r="C185" s="19" t="s">
        <v>266</v>
      </c>
      <c r="D185" s="19" t="s">
        <v>797</v>
      </c>
      <c r="E185" s="19" t="s">
        <v>199</v>
      </c>
      <c r="F185" s="19" t="s">
        <v>798</v>
      </c>
      <c r="G185" s="20">
        <v>4999</v>
      </c>
      <c r="H185" s="20">
        <v>4999</v>
      </c>
      <c r="I185" s="20">
        <v>2399.52</v>
      </c>
      <c r="J185" s="24">
        <v>1019.79</v>
      </c>
      <c r="K185" s="20">
        <v>0</v>
      </c>
      <c r="L185" s="20" t="s">
        <v>258</v>
      </c>
      <c r="M185" s="24">
        <v>3419.31</v>
      </c>
      <c r="N185" s="24">
        <v>3419.31</v>
      </c>
      <c r="O185" s="25">
        <v>2</v>
      </c>
    </row>
    <row r="186" s="12" customFormat="1" ht="55" customHeight="1" spans="1:15">
      <c r="A186" s="18">
        <f t="shared" si="21"/>
        <v>184</v>
      </c>
      <c r="B186" s="19" t="s">
        <v>799</v>
      </c>
      <c r="C186" s="19" t="s">
        <v>251</v>
      </c>
      <c r="D186" s="19" t="s">
        <v>800</v>
      </c>
      <c r="E186" s="19" t="s">
        <v>202</v>
      </c>
      <c r="F186" s="19" t="s">
        <v>801</v>
      </c>
      <c r="G186" s="20">
        <v>4999</v>
      </c>
      <c r="H186" s="20">
        <v>4999</v>
      </c>
      <c r="I186" s="20">
        <v>799.84</v>
      </c>
      <c r="J186" s="24">
        <v>339.93</v>
      </c>
      <c r="K186" s="20">
        <v>0</v>
      </c>
      <c r="L186" s="20" t="s">
        <v>309</v>
      </c>
      <c r="M186" s="24">
        <v>1139.77</v>
      </c>
      <c r="N186" s="24">
        <v>1139.77</v>
      </c>
      <c r="O186" s="25">
        <v>0</v>
      </c>
    </row>
    <row r="187" s="12" customFormat="1" ht="55" customHeight="1" spans="1:15">
      <c r="A187" s="18">
        <f t="shared" si="21"/>
        <v>185</v>
      </c>
      <c r="B187" s="19" t="s">
        <v>802</v>
      </c>
      <c r="C187" s="19" t="s">
        <v>266</v>
      </c>
      <c r="D187" s="19" t="s">
        <v>803</v>
      </c>
      <c r="E187" s="19" t="s">
        <v>206</v>
      </c>
      <c r="F187" s="19" t="s">
        <v>804</v>
      </c>
      <c r="G187" s="20">
        <v>4999</v>
      </c>
      <c r="H187" s="20">
        <v>4999</v>
      </c>
      <c r="I187" s="20">
        <v>2399.52</v>
      </c>
      <c r="J187" s="24">
        <v>1019.79</v>
      </c>
      <c r="K187" s="20">
        <v>0</v>
      </c>
      <c r="L187" s="20" t="s">
        <v>258</v>
      </c>
      <c r="M187" s="24">
        <v>3419.31</v>
      </c>
      <c r="N187" s="24">
        <v>3419.31</v>
      </c>
      <c r="O187" s="25">
        <v>4</v>
      </c>
    </row>
    <row r="188" s="12" customFormat="1" ht="55" customHeight="1" spans="1:15">
      <c r="A188" s="18">
        <f t="shared" si="21"/>
        <v>186</v>
      </c>
      <c r="B188" s="19" t="s">
        <v>805</v>
      </c>
      <c r="C188" s="19" t="s">
        <v>266</v>
      </c>
      <c r="D188" s="19" t="s">
        <v>806</v>
      </c>
      <c r="E188" s="19" t="s">
        <v>206</v>
      </c>
      <c r="F188" s="19" t="s">
        <v>807</v>
      </c>
      <c r="G188" s="20">
        <v>4999</v>
      </c>
      <c r="H188" s="20">
        <v>4999</v>
      </c>
      <c r="I188" s="20">
        <v>2399.52</v>
      </c>
      <c r="J188" s="24">
        <v>1019.79</v>
      </c>
      <c r="K188" s="20">
        <v>0</v>
      </c>
      <c r="L188" s="20" t="s">
        <v>258</v>
      </c>
      <c r="M188" s="24">
        <v>3419.31</v>
      </c>
      <c r="N188" s="24">
        <v>3419.31</v>
      </c>
      <c r="O188" s="25">
        <v>8</v>
      </c>
    </row>
    <row r="189" s="12" customFormat="1" ht="55" customHeight="1" spans="1:15">
      <c r="A189" s="18">
        <f t="shared" ref="A189:A198" si="22">ROW()-2</f>
        <v>187</v>
      </c>
      <c r="B189" s="19" t="s">
        <v>808</v>
      </c>
      <c r="C189" s="19" t="s">
        <v>266</v>
      </c>
      <c r="D189" s="19" t="s">
        <v>809</v>
      </c>
      <c r="E189" s="19" t="s">
        <v>206</v>
      </c>
      <c r="F189" s="19" t="s">
        <v>810</v>
      </c>
      <c r="G189" s="20">
        <v>4999</v>
      </c>
      <c r="H189" s="20">
        <v>4999</v>
      </c>
      <c r="I189" s="20">
        <v>2399.52</v>
      </c>
      <c r="J189" s="24">
        <v>1019.79</v>
      </c>
      <c r="K189" s="20">
        <v>0</v>
      </c>
      <c r="L189" s="20" t="s">
        <v>258</v>
      </c>
      <c r="M189" s="24">
        <v>3419.31</v>
      </c>
      <c r="N189" s="24">
        <v>3419.31</v>
      </c>
      <c r="O189" s="25">
        <v>8</v>
      </c>
    </row>
    <row r="190" s="12" customFormat="1" ht="55" customHeight="1" spans="1:15">
      <c r="A190" s="18">
        <f t="shared" si="22"/>
        <v>188</v>
      </c>
      <c r="B190" s="19" t="s">
        <v>811</v>
      </c>
      <c r="C190" s="19" t="s">
        <v>251</v>
      </c>
      <c r="D190" s="19" t="s">
        <v>812</v>
      </c>
      <c r="E190" s="19" t="s">
        <v>209</v>
      </c>
      <c r="F190" s="19" t="s">
        <v>813</v>
      </c>
      <c r="G190" s="20">
        <v>4999</v>
      </c>
      <c r="H190" s="20">
        <v>4999</v>
      </c>
      <c r="I190" s="20">
        <v>1599.68</v>
      </c>
      <c r="J190" s="24">
        <v>679.86</v>
      </c>
      <c r="K190" s="20">
        <v>0</v>
      </c>
      <c r="L190" s="20" t="s">
        <v>290</v>
      </c>
      <c r="M190" s="24">
        <v>2279.54</v>
      </c>
      <c r="N190" s="24">
        <v>2279.54</v>
      </c>
      <c r="O190" s="25">
        <v>0</v>
      </c>
    </row>
    <row r="191" s="12" customFormat="1" ht="55" customHeight="1" spans="1:15">
      <c r="A191" s="18">
        <f t="shared" si="22"/>
        <v>189</v>
      </c>
      <c r="B191" s="19" t="s">
        <v>814</v>
      </c>
      <c r="C191" s="19" t="s">
        <v>266</v>
      </c>
      <c r="D191" s="19" t="s">
        <v>815</v>
      </c>
      <c r="E191" s="19" t="s">
        <v>213</v>
      </c>
      <c r="F191" s="19" t="s">
        <v>816</v>
      </c>
      <c r="G191" s="20">
        <v>4999</v>
      </c>
      <c r="H191" s="20">
        <v>4999</v>
      </c>
      <c r="I191" s="20">
        <v>2399.52</v>
      </c>
      <c r="J191" s="24">
        <v>1019.79</v>
      </c>
      <c r="K191" s="20">
        <v>0</v>
      </c>
      <c r="L191" s="20" t="s">
        <v>817</v>
      </c>
      <c r="M191" s="24">
        <v>3419.31</v>
      </c>
      <c r="N191" s="24">
        <v>3419.31</v>
      </c>
      <c r="O191" s="25">
        <v>30</v>
      </c>
    </row>
    <row r="192" s="12" customFormat="1" ht="55" customHeight="1" spans="1:15">
      <c r="A192" s="18">
        <f t="shared" si="22"/>
        <v>190</v>
      </c>
      <c r="B192" s="19" t="s">
        <v>818</v>
      </c>
      <c r="C192" s="19" t="s">
        <v>266</v>
      </c>
      <c r="D192" s="19" t="s">
        <v>819</v>
      </c>
      <c r="E192" s="19" t="s">
        <v>213</v>
      </c>
      <c r="F192" s="19" t="s">
        <v>820</v>
      </c>
      <c r="G192" s="20">
        <v>4999</v>
      </c>
      <c r="H192" s="20">
        <v>4999</v>
      </c>
      <c r="I192" s="20">
        <v>2399.52</v>
      </c>
      <c r="J192" s="24">
        <v>1019.79</v>
      </c>
      <c r="K192" s="20">
        <v>0</v>
      </c>
      <c r="L192" s="20" t="s">
        <v>817</v>
      </c>
      <c r="M192" s="24">
        <v>3419.31</v>
      </c>
      <c r="N192" s="24">
        <v>3419.31</v>
      </c>
      <c r="O192" s="25">
        <v>30</v>
      </c>
    </row>
    <row r="193" s="12" customFormat="1" ht="55" customHeight="1" spans="1:15">
      <c r="A193" s="18">
        <f t="shared" si="22"/>
        <v>191</v>
      </c>
      <c r="B193" s="19" t="s">
        <v>821</v>
      </c>
      <c r="C193" s="19" t="s">
        <v>266</v>
      </c>
      <c r="D193" s="19" t="s">
        <v>822</v>
      </c>
      <c r="E193" s="19" t="s">
        <v>213</v>
      </c>
      <c r="F193" s="19" t="s">
        <v>823</v>
      </c>
      <c r="G193" s="20">
        <v>4999</v>
      </c>
      <c r="H193" s="20">
        <v>4999</v>
      </c>
      <c r="I193" s="20">
        <v>2399.52</v>
      </c>
      <c r="J193" s="24">
        <v>1019.79</v>
      </c>
      <c r="K193" s="20">
        <v>0</v>
      </c>
      <c r="L193" s="20" t="s">
        <v>817</v>
      </c>
      <c r="M193" s="24">
        <v>3419.31</v>
      </c>
      <c r="N193" s="24">
        <v>3419.31</v>
      </c>
      <c r="O193" s="25">
        <v>24</v>
      </c>
    </row>
    <row r="194" s="12" customFormat="1" ht="55" customHeight="1" spans="1:15">
      <c r="A194" s="18">
        <f t="shared" si="22"/>
        <v>192</v>
      </c>
      <c r="B194" s="19" t="s">
        <v>824</v>
      </c>
      <c r="C194" s="19" t="s">
        <v>266</v>
      </c>
      <c r="D194" s="19" t="s">
        <v>825</v>
      </c>
      <c r="E194" s="19" t="s">
        <v>213</v>
      </c>
      <c r="F194" s="19" t="s">
        <v>826</v>
      </c>
      <c r="G194" s="20">
        <v>4999</v>
      </c>
      <c r="H194" s="20">
        <v>4999</v>
      </c>
      <c r="I194" s="20">
        <v>2399.52</v>
      </c>
      <c r="J194" s="24">
        <v>1019.79</v>
      </c>
      <c r="K194" s="20">
        <v>0</v>
      </c>
      <c r="L194" s="20" t="s">
        <v>817</v>
      </c>
      <c r="M194" s="24">
        <v>3419.31</v>
      </c>
      <c r="N194" s="24">
        <v>3419.31</v>
      </c>
      <c r="O194" s="25">
        <v>24</v>
      </c>
    </row>
    <row r="195" s="12" customFormat="1" ht="55" customHeight="1" spans="1:15">
      <c r="A195" s="18">
        <f t="shared" si="22"/>
        <v>193</v>
      </c>
      <c r="B195" s="19" t="s">
        <v>827</v>
      </c>
      <c r="C195" s="19" t="s">
        <v>266</v>
      </c>
      <c r="D195" s="19" t="s">
        <v>828</v>
      </c>
      <c r="E195" s="19" t="s">
        <v>213</v>
      </c>
      <c r="F195" s="19" t="s">
        <v>829</v>
      </c>
      <c r="G195" s="20">
        <v>4999</v>
      </c>
      <c r="H195" s="20">
        <v>4999</v>
      </c>
      <c r="I195" s="20">
        <v>2399.52</v>
      </c>
      <c r="J195" s="24">
        <v>1019.79</v>
      </c>
      <c r="K195" s="20">
        <v>0</v>
      </c>
      <c r="L195" s="20" t="s">
        <v>817</v>
      </c>
      <c r="M195" s="24">
        <v>3419.31</v>
      </c>
      <c r="N195" s="24">
        <v>3419.31</v>
      </c>
      <c r="O195" s="25">
        <v>24</v>
      </c>
    </row>
    <row r="196" s="12" customFormat="1" ht="55" customHeight="1" spans="1:15">
      <c r="A196" s="18">
        <f t="shared" si="22"/>
        <v>194</v>
      </c>
      <c r="B196" s="19" t="s">
        <v>830</v>
      </c>
      <c r="C196" s="19" t="s">
        <v>266</v>
      </c>
      <c r="D196" s="19" t="s">
        <v>831</v>
      </c>
      <c r="E196" s="19" t="s">
        <v>213</v>
      </c>
      <c r="F196" s="19" t="s">
        <v>832</v>
      </c>
      <c r="G196" s="20">
        <v>4999</v>
      </c>
      <c r="H196" s="20">
        <v>4999</v>
      </c>
      <c r="I196" s="20">
        <v>2399.52</v>
      </c>
      <c r="J196" s="24">
        <v>1019.79</v>
      </c>
      <c r="K196" s="20">
        <v>0</v>
      </c>
      <c r="L196" s="20" t="s">
        <v>817</v>
      </c>
      <c r="M196" s="24">
        <v>3419.31</v>
      </c>
      <c r="N196" s="24">
        <v>3419.31</v>
      </c>
      <c r="O196" s="25">
        <v>24</v>
      </c>
    </row>
    <row r="197" s="12" customFormat="1" ht="55" customHeight="1" spans="1:15">
      <c r="A197" s="18">
        <f t="shared" si="22"/>
        <v>195</v>
      </c>
      <c r="B197" s="19" t="s">
        <v>833</v>
      </c>
      <c r="C197" s="19" t="s">
        <v>266</v>
      </c>
      <c r="D197" s="19" t="s">
        <v>834</v>
      </c>
      <c r="E197" s="19" t="s">
        <v>213</v>
      </c>
      <c r="F197" s="19" t="s">
        <v>835</v>
      </c>
      <c r="G197" s="20">
        <v>4999</v>
      </c>
      <c r="H197" s="20">
        <v>4999</v>
      </c>
      <c r="I197" s="20">
        <v>2399.52</v>
      </c>
      <c r="J197" s="24">
        <v>1019.79</v>
      </c>
      <c r="K197" s="20">
        <v>0</v>
      </c>
      <c r="L197" s="20" t="s">
        <v>817</v>
      </c>
      <c r="M197" s="24">
        <v>3419.31</v>
      </c>
      <c r="N197" s="24">
        <v>3419.31</v>
      </c>
      <c r="O197" s="25">
        <v>24</v>
      </c>
    </row>
    <row r="198" s="12" customFormat="1" ht="55" customHeight="1" spans="1:15">
      <c r="A198" s="18">
        <f t="shared" si="22"/>
        <v>196</v>
      </c>
      <c r="B198" s="19" t="s">
        <v>836</v>
      </c>
      <c r="C198" s="19" t="s">
        <v>266</v>
      </c>
      <c r="D198" s="19" t="s">
        <v>837</v>
      </c>
      <c r="E198" s="19" t="s">
        <v>213</v>
      </c>
      <c r="F198" s="19" t="s">
        <v>838</v>
      </c>
      <c r="G198" s="20">
        <v>4999</v>
      </c>
      <c r="H198" s="20">
        <v>4999</v>
      </c>
      <c r="I198" s="20">
        <v>2399.52</v>
      </c>
      <c r="J198" s="24">
        <v>1019.79</v>
      </c>
      <c r="K198" s="20">
        <v>0</v>
      </c>
      <c r="L198" s="20" t="s">
        <v>817</v>
      </c>
      <c r="M198" s="24">
        <v>3419.31</v>
      </c>
      <c r="N198" s="24">
        <v>3419.31</v>
      </c>
      <c r="O198" s="25">
        <v>24</v>
      </c>
    </row>
    <row r="199" s="12" customFormat="1" ht="55" customHeight="1" spans="1:15">
      <c r="A199" s="18">
        <f t="shared" ref="A199:A208" si="23">ROW()-2</f>
        <v>197</v>
      </c>
      <c r="B199" s="19" t="s">
        <v>839</v>
      </c>
      <c r="C199" s="19" t="s">
        <v>266</v>
      </c>
      <c r="D199" s="19" t="s">
        <v>840</v>
      </c>
      <c r="E199" s="19" t="s">
        <v>213</v>
      </c>
      <c r="F199" s="19" t="s">
        <v>841</v>
      </c>
      <c r="G199" s="20">
        <v>4999</v>
      </c>
      <c r="H199" s="20">
        <v>4999</v>
      </c>
      <c r="I199" s="20">
        <v>2399.52</v>
      </c>
      <c r="J199" s="24">
        <v>1019.79</v>
      </c>
      <c r="K199" s="20">
        <v>0</v>
      </c>
      <c r="L199" s="20" t="s">
        <v>817</v>
      </c>
      <c r="M199" s="24">
        <v>3419.31</v>
      </c>
      <c r="N199" s="24">
        <v>3419.31</v>
      </c>
      <c r="O199" s="25">
        <v>24</v>
      </c>
    </row>
    <row r="200" s="12" customFormat="1" ht="55" customHeight="1" spans="1:15">
      <c r="A200" s="18">
        <f t="shared" si="23"/>
        <v>198</v>
      </c>
      <c r="B200" s="19" t="s">
        <v>842</v>
      </c>
      <c r="C200" s="19" t="s">
        <v>266</v>
      </c>
      <c r="D200" s="19" t="s">
        <v>843</v>
      </c>
      <c r="E200" s="19" t="s">
        <v>213</v>
      </c>
      <c r="F200" s="19" t="s">
        <v>844</v>
      </c>
      <c r="G200" s="20">
        <v>4999</v>
      </c>
      <c r="H200" s="20">
        <v>4999</v>
      </c>
      <c r="I200" s="20">
        <v>2399.52</v>
      </c>
      <c r="J200" s="24">
        <v>1019.79</v>
      </c>
      <c r="K200" s="20">
        <v>0</v>
      </c>
      <c r="L200" s="20" t="s">
        <v>817</v>
      </c>
      <c r="M200" s="24">
        <v>3419.31</v>
      </c>
      <c r="N200" s="24">
        <v>3419.31</v>
      </c>
      <c r="O200" s="25">
        <v>22</v>
      </c>
    </row>
    <row r="201" s="12" customFormat="1" ht="55" customHeight="1" spans="1:15">
      <c r="A201" s="18">
        <f t="shared" si="23"/>
        <v>199</v>
      </c>
      <c r="B201" s="19" t="s">
        <v>845</v>
      </c>
      <c r="C201" s="19" t="s">
        <v>266</v>
      </c>
      <c r="D201" s="19" t="s">
        <v>749</v>
      </c>
      <c r="E201" s="19" t="s">
        <v>213</v>
      </c>
      <c r="F201" s="19" t="s">
        <v>846</v>
      </c>
      <c r="G201" s="20">
        <v>4999</v>
      </c>
      <c r="H201" s="20">
        <v>4999</v>
      </c>
      <c r="I201" s="20">
        <v>2399.52</v>
      </c>
      <c r="J201" s="24">
        <v>1019.79</v>
      </c>
      <c r="K201" s="20">
        <v>0</v>
      </c>
      <c r="L201" s="20" t="s">
        <v>817</v>
      </c>
      <c r="M201" s="24">
        <v>3419.31</v>
      </c>
      <c r="N201" s="24">
        <v>3419.31</v>
      </c>
      <c r="O201" s="25">
        <v>7</v>
      </c>
    </row>
    <row r="202" s="12" customFormat="1" ht="55" customHeight="1" spans="1:15">
      <c r="A202" s="18">
        <f t="shared" si="23"/>
        <v>200</v>
      </c>
      <c r="B202" s="19" t="s">
        <v>847</v>
      </c>
      <c r="C202" s="19" t="s">
        <v>266</v>
      </c>
      <c r="D202" s="19" t="s">
        <v>848</v>
      </c>
      <c r="E202" s="19" t="s">
        <v>213</v>
      </c>
      <c r="F202" s="19" t="s">
        <v>849</v>
      </c>
      <c r="G202" s="20">
        <v>4999</v>
      </c>
      <c r="H202" s="20">
        <v>4999</v>
      </c>
      <c r="I202" s="20">
        <v>2399.52</v>
      </c>
      <c r="J202" s="24">
        <v>1019.79</v>
      </c>
      <c r="K202" s="20">
        <v>0</v>
      </c>
      <c r="L202" s="20" t="s">
        <v>817</v>
      </c>
      <c r="M202" s="24">
        <v>3419.31</v>
      </c>
      <c r="N202" s="24">
        <v>3419.31</v>
      </c>
      <c r="O202" s="25">
        <v>4</v>
      </c>
    </row>
    <row r="203" s="12" customFormat="1" ht="55" customHeight="1" spans="1:15">
      <c r="A203" s="18">
        <f t="shared" si="23"/>
        <v>201</v>
      </c>
      <c r="B203" s="19" t="s">
        <v>850</v>
      </c>
      <c r="C203" s="19" t="s">
        <v>266</v>
      </c>
      <c r="D203" s="19" t="s">
        <v>503</v>
      </c>
      <c r="E203" s="19" t="s">
        <v>213</v>
      </c>
      <c r="F203" s="19" t="s">
        <v>851</v>
      </c>
      <c r="G203" s="20">
        <v>4999</v>
      </c>
      <c r="H203" s="20">
        <v>4999</v>
      </c>
      <c r="I203" s="20">
        <v>2399.52</v>
      </c>
      <c r="J203" s="24">
        <v>1019.79</v>
      </c>
      <c r="K203" s="20">
        <v>0</v>
      </c>
      <c r="L203" s="20" t="s">
        <v>817</v>
      </c>
      <c r="M203" s="24">
        <v>3419.31</v>
      </c>
      <c r="N203" s="24">
        <v>3419.31</v>
      </c>
      <c r="O203" s="25">
        <v>3</v>
      </c>
    </row>
    <row r="204" s="12" customFormat="1" ht="55" customHeight="1" spans="1:15">
      <c r="A204" s="18">
        <f t="shared" si="23"/>
        <v>202</v>
      </c>
      <c r="B204" s="19" t="s">
        <v>852</v>
      </c>
      <c r="C204" s="19" t="s">
        <v>251</v>
      </c>
      <c r="D204" s="19" t="s">
        <v>853</v>
      </c>
      <c r="E204" s="19" t="s">
        <v>217</v>
      </c>
      <c r="F204" s="19" t="s">
        <v>854</v>
      </c>
      <c r="G204" s="20">
        <v>4999</v>
      </c>
      <c r="H204" s="20">
        <v>4999</v>
      </c>
      <c r="I204" s="20">
        <v>1599.68</v>
      </c>
      <c r="J204" s="24">
        <v>679.86</v>
      </c>
      <c r="K204" s="20">
        <v>0</v>
      </c>
      <c r="L204" s="20" t="s">
        <v>290</v>
      </c>
      <c r="M204" s="24">
        <v>2279.54</v>
      </c>
      <c r="N204" s="24">
        <v>2279.54</v>
      </c>
      <c r="O204" s="25">
        <v>4</v>
      </c>
    </row>
    <row r="205" s="12" customFormat="1" ht="55" customHeight="1" spans="1:15">
      <c r="A205" s="18">
        <f t="shared" si="23"/>
        <v>203</v>
      </c>
      <c r="B205" s="19" t="s">
        <v>855</v>
      </c>
      <c r="C205" s="19" t="s">
        <v>251</v>
      </c>
      <c r="D205" s="19" t="s">
        <v>856</v>
      </c>
      <c r="E205" s="19" t="s">
        <v>222</v>
      </c>
      <c r="F205" s="19" t="s">
        <v>857</v>
      </c>
      <c r="G205" s="20">
        <v>4999</v>
      </c>
      <c r="H205" s="20">
        <v>4999</v>
      </c>
      <c r="I205" s="20">
        <v>2399.52</v>
      </c>
      <c r="J205" s="24">
        <v>1019.79</v>
      </c>
      <c r="K205" s="20">
        <v>0</v>
      </c>
      <c r="L205" s="20" t="s">
        <v>858</v>
      </c>
      <c r="M205" s="24">
        <v>3419.31</v>
      </c>
      <c r="N205" s="24">
        <v>3419.31</v>
      </c>
      <c r="O205" s="25">
        <v>9</v>
      </c>
    </row>
    <row r="206" s="12" customFormat="1" ht="55" customHeight="1" spans="1:15">
      <c r="A206" s="18">
        <f t="shared" si="23"/>
        <v>204</v>
      </c>
      <c r="B206" s="19" t="s">
        <v>859</v>
      </c>
      <c r="C206" s="19" t="s">
        <v>266</v>
      </c>
      <c r="D206" s="19" t="s">
        <v>347</v>
      </c>
      <c r="E206" s="19" t="s">
        <v>225</v>
      </c>
      <c r="F206" s="19" t="s">
        <v>860</v>
      </c>
      <c r="G206" s="20">
        <v>4999</v>
      </c>
      <c r="H206" s="20">
        <v>4999</v>
      </c>
      <c r="I206" s="20">
        <v>2399.52</v>
      </c>
      <c r="J206" s="24">
        <v>1019.79</v>
      </c>
      <c r="K206" s="20">
        <v>0</v>
      </c>
      <c r="L206" s="20" t="s">
        <v>258</v>
      </c>
      <c r="M206" s="24">
        <v>3419.31</v>
      </c>
      <c r="N206" s="24">
        <v>3419.31</v>
      </c>
      <c r="O206" s="25">
        <v>29</v>
      </c>
    </row>
    <row r="207" s="12" customFormat="1" ht="55" customHeight="1" spans="1:15">
      <c r="A207" s="18">
        <f t="shared" si="23"/>
        <v>205</v>
      </c>
      <c r="B207" s="19" t="s">
        <v>861</v>
      </c>
      <c r="C207" s="19" t="s">
        <v>251</v>
      </c>
      <c r="D207" s="19" t="s">
        <v>862</v>
      </c>
      <c r="E207" s="19" t="s">
        <v>225</v>
      </c>
      <c r="F207" s="19" t="s">
        <v>863</v>
      </c>
      <c r="G207" s="20">
        <v>4999</v>
      </c>
      <c r="H207" s="20">
        <v>4999</v>
      </c>
      <c r="I207" s="20">
        <v>2399.52</v>
      </c>
      <c r="J207" s="24">
        <v>1019.79</v>
      </c>
      <c r="K207" s="20">
        <v>0</v>
      </c>
      <c r="L207" s="20" t="s">
        <v>258</v>
      </c>
      <c r="M207" s="24">
        <v>3419.31</v>
      </c>
      <c r="N207" s="24">
        <v>3419.31</v>
      </c>
      <c r="O207" s="25">
        <v>24</v>
      </c>
    </row>
    <row r="208" s="12" customFormat="1" ht="55" customHeight="1" spans="1:15">
      <c r="A208" s="18">
        <f t="shared" si="23"/>
        <v>206</v>
      </c>
      <c r="B208" s="19" t="s">
        <v>864</v>
      </c>
      <c r="C208" s="19" t="s">
        <v>251</v>
      </c>
      <c r="D208" s="19" t="s">
        <v>865</v>
      </c>
      <c r="E208" s="19" t="s">
        <v>225</v>
      </c>
      <c r="F208" s="19" t="s">
        <v>866</v>
      </c>
      <c r="G208" s="20">
        <v>4999</v>
      </c>
      <c r="H208" s="20">
        <v>4999</v>
      </c>
      <c r="I208" s="20">
        <v>2399.52</v>
      </c>
      <c r="J208" s="24">
        <v>1019.79</v>
      </c>
      <c r="K208" s="20">
        <v>0</v>
      </c>
      <c r="L208" s="20" t="s">
        <v>258</v>
      </c>
      <c r="M208" s="24">
        <v>3419.31</v>
      </c>
      <c r="N208" s="24">
        <v>3419.31</v>
      </c>
      <c r="O208" s="25">
        <v>24</v>
      </c>
    </row>
    <row r="209" s="12" customFormat="1" ht="55" customHeight="1" spans="1:15">
      <c r="A209" s="18">
        <f t="shared" ref="A209:A218" si="24">ROW()-2</f>
        <v>207</v>
      </c>
      <c r="B209" s="19" t="s">
        <v>867</v>
      </c>
      <c r="C209" s="19" t="s">
        <v>251</v>
      </c>
      <c r="D209" s="19" t="s">
        <v>868</v>
      </c>
      <c r="E209" s="19" t="s">
        <v>225</v>
      </c>
      <c r="F209" s="19" t="s">
        <v>869</v>
      </c>
      <c r="G209" s="20">
        <v>4999</v>
      </c>
      <c r="H209" s="20">
        <v>4999</v>
      </c>
      <c r="I209" s="20">
        <v>2399.52</v>
      </c>
      <c r="J209" s="24">
        <v>1019.79</v>
      </c>
      <c r="K209" s="20">
        <v>0</v>
      </c>
      <c r="L209" s="20" t="s">
        <v>258</v>
      </c>
      <c r="M209" s="24">
        <v>3419.31</v>
      </c>
      <c r="N209" s="24">
        <v>3419.31</v>
      </c>
      <c r="O209" s="25">
        <v>15</v>
      </c>
    </row>
    <row r="210" s="12" customFormat="1" ht="55" customHeight="1" spans="1:15">
      <c r="A210" s="18">
        <f t="shared" si="24"/>
        <v>208</v>
      </c>
      <c r="B210" s="19" t="s">
        <v>870</v>
      </c>
      <c r="C210" s="19" t="s">
        <v>251</v>
      </c>
      <c r="D210" s="19" t="s">
        <v>871</v>
      </c>
      <c r="E210" s="19" t="s">
        <v>225</v>
      </c>
      <c r="F210" s="19" t="s">
        <v>872</v>
      </c>
      <c r="G210" s="20">
        <v>4999</v>
      </c>
      <c r="H210" s="20">
        <v>4999</v>
      </c>
      <c r="I210" s="20">
        <v>2399.52</v>
      </c>
      <c r="J210" s="24">
        <v>1019.79</v>
      </c>
      <c r="K210" s="20">
        <v>0</v>
      </c>
      <c r="L210" s="20" t="s">
        <v>258</v>
      </c>
      <c r="M210" s="24">
        <v>3419.31</v>
      </c>
      <c r="N210" s="24">
        <v>3419.31</v>
      </c>
      <c r="O210" s="25">
        <v>10</v>
      </c>
    </row>
    <row r="211" s="12" customFormat="1" ht="55" customHeight="1" spans="1:15">
      <c r="A211" s="18">
        <f t="shared" si="24"/>
        <v>209</v>
      </c>
      <c r="B211" s="19" t="s">
        <v>873</v>
      </c>
      <c r="C211" s="19" t="s">
        <v>251</v>
      </c>
      <c r="D211" s="19" t="s">
        <v>874</v>
      </c>
      <c r="E211" s="19" t="s">
        <v>228</v>
      </c>
      <c r="F211" s="19" t="s">
        <v>875</v>
      </c>
      <c r="G211" s="20">
        <v>4999</v>
      </c>
      <c r="H211" s="20">
        <v>4999</v>
      </c>
      <c r="I211" s="20">
        <v>799.84</v>
      </c>
      <c r="J211" s="24">
        <v>339.93</v>
      </c>
      <c r="K211" s="20">
        <v>0</v>
      </c>
      <c r="L211" s="20" t="s">
        <v>415</v>
      </c>
      <c r="M211" s="24">
        <v>1139.77</v>
      </c>
      <c r="N211" s="24">
        <v>1139.77</v>
      </c>
      <c r="O211" s="25">
        <v>16</v>
      </c>
    </row>
    <row r="212" s="12" customFormat="1" ht="55" customHeight="1" spans="1:15">
      <c r="A212" s="18">
        <f t="shared" si="24"/>
        <v>210</v>
      </c>
      <c r="B212" s="19" t="s">
        <v>876</v>
      </c>
      <c r="C212" s="19" t="s">
        <v>266</v>
      </c>
      <c r="D212" s="19" t="s">
        <v>825</v>
      </c>
      <c r="E212" s="19" t="s">
        <v>231</v>
      </c>
      <c r="F212" s="19" t="s">
        <v>877</v>
      </c>
      <c r="G212" s="20">
        <v>8330</v>
      </c>
      <c r="H212" s="20">
        <v>8330</v>
      </c>
      <c r="I212" s="20">
        <v>3998.4</v>
      </c>
      <c r="J212" s="24">
        <v>1699.32</v>
      </c>
      <c r="K212" s="20">
        <v>0</v>
      </c>
      <c r="L212" s="20" t="s">
        <v>258</v>
      </c>
      <c r="M212" s="24">
        <v>5697.72</v>
      </c>
      <c r="N212" s="24">
        <v>5697.72</v>
      </c>
      <c r="O212" s="25">
        <v>0</v>
      </c>
    </row>
    <row r="213" s="12" customFormat="1" ht="55" customHeight="1" spans="1:15">
      <c r="A213" s="18">
        <f t="shared" si="24"/>
        <v>211</v>
      </c>
      <c r="B213" s="19" t="s">
        <v>878</v>
      </c>
      <c r="C213" s="19" t="s">
        <v>266</v>
      </c>
      <c r="D213" s="19" t="s">
        <v>879</v>
      </c>
      <c r="E213" s="19" t="s">
        <v>231</v>
      </c>
      <c r="F213" s="19" t="s">
        <v>880</v>
      </c>
      <c r="G213" s="20">
        <v>8332</v>
      </c>
      <c r="H213" s="20">
        <v>8332</v>
      </c>
      <c r="I213" s="20">
        <v>3999.36</v>
      </c>
      <c r="J213" s="24">
        <v>1699.74</v>
      </c>
      <c r="K213" s="20">
        <v>0</v>
      </c>
      <c r="L213" s="20" t="s">
        <v>258</v>
      </c>
      <c r="M213" s="24">
        <v>5699.1</v>
      </c>
      <c r="N213" s="24">
        <v>5699.1</v>
      </c>
      <c r="O213" s="25">
        <v>3</v>
      </c>
    </row>
    <row r="214" s="12" customFormat="1" ht="55" customHeight="1" spans="1:15">
      <c r="A214" s="18">
        <f t="shared" si="24"/>
        <v>212</v>
      </c>
      <c r="B214" s="19" t="s">
        <v>881</v>
      </c>
      <c r="C214" s="19" t="s">
        <v>251</v>
      </c>
      <c r="D214" s="19" t="s">
        <v>882</v>
      </c>
      <c r="E214" s="19" t="s">
        <v>231</v>
      </c>
      <c r="F214" s="19" t="s">
        <v>883</v>
      </c>
      <c r="G214" s="20">
        <v>8330</v>
      </c>
      <c r="H214" s="20">
        <v>8330</v>
      </c>
      <c r="I214" s="20">
        <v>3998.4</v>
      </c>
      <c r="J214" s="24">
        <v>1699.32</v>
      </c>
      <c r="K214" s="20">
        <v>0</v>
      </c>
      <c r="L214" s="20" t="s">
        <v>258</v>
      </c>
      <c r="M214" s="24">
        <v>5697.72</v>
      </c>
      <c r="N214" s="24">
        <v>5697.72</v>
      </c>
      <c r="O214" s="25">
        <v>3</v>
      </c>
    </row>
    <row r="215" s="12" customFormat="1" ht="55" customHeight="1" spans="1:15">
      <c r="A215" s="18">
        <f t="shared" si="24"/>
        <v>213</v>
      </c>
      <c r="B215" s="19" t="s">
        <v>884</v>
      </c>
      <c r="C215" s="19" t="s">
        <v>251</v>
      </c>
      <c r="D215" s="19" t="s">
        <v>885</v>
      </c>
      <c r="E215" s="19" t="s">
        <v>231</v>
      </c>
      <c r="F215" s="19" t="s">
        <v>886</v>
      </c>
      <c r="G215" s="20">
        <v>8332</v>
      </c>
      <c r="H215" s="20">
        <v>8332</v>
      </c>
      <c r="I215" s="20">
        <v>3999.36</v>
      </c>
      <c r="J215" s="24">
        <v>1699.74</v>
      </c>
      <c r="K215" s="20">
        <v>0</v>
      </c>
      <c r="L215" s="20" t="s">
        <v>258</v>
      </c>
      <c r="M215" s="24">
        <v>5699.1</v>
      </c>
      <c r="N215" s="24">
        <v>5699.1</v>
      </c>
      <c r="O215" s="25">
        <v>3</v>
      </c>
    </row>
    <row r="216" s="12" customFormat="1" ht="55" customHeight="1" spans="1:15">
      <c r="A216" s="18">
        <f t="shared" si="24"/>
        <v>214</v>
      </c>
      <c r="B216" s="19" t="s">
        <v>887</v>
      </c>
      <c r="C216" s="19" t="s">
        <v>266</v>
      </c>
      <c r="D216" s="19" t="s">
        <v>888</v>
      </c>
      <c r="E216" s="19" t="s">
        <v>231</v>
      </c>
      <c r="F216" s="19" t="s">
        <v>889</v>
      </c>
      <c r="G216" s="20">
        <v>4999</v>
      </c>
      <c r="H216" s="20">
        <v>4999</v>
      </c>
      <c r="I216" s="20">
        <v>2399.52</v>
      </c>
      <c r="J216" s="24">
        <v>1019.79</v>
      </c>
      <c r="K216" s="20">
        <v>0</v>
      </c>
      <c r="L216" s="20" t="s">
        <v>258</v>
      </c>
      <c r="M216" s="24">
        <v>3419.31</v>
      </c>
      <c r="N216" s="24">
        <v>3419.31</v>
      </c>
      <c r="O216" s="25">
        <v>3</v>
      </c>
    </row>
    <row r="217" s="12" customFormat="1" ht="55" customHeight="1" spans="1:15">
      <c r="A217" s="18">
        <f t="shared" si="24"/>
        <v>215</v>
      </c>
      <c r="B217" s="19" t="s">
        <v>890</v>
      </c>
      <c r="C217" s="19" t="s">
        <v>266</v>
      </c>
      <c r="D217" s="19" t="s">
        <v>891</v>
      </c>
      <c r="E217" s="19" t="s">
        <v>231</v>
      </c>
      <c r="F217" s="19" t="s">
        <v>892</v>
      </c>
      <c r="G217" s="20">
        <v>4999</v>
      </c>
      <c r="H217" s="20">
        <v>4999</v>
      </c>
      <c r="I217" s="20">
        <v>2399.52</v>
      </c>
      <c r="J217" s="24">
        <v>1019.79</v>
      </c>
      <c r="K217" s="20">
        <v>0</v>
      </c>
      <c r="L217" s="20" t="s">
        <v>258</v>
      </c>
      <c r="M217" s="24">
        <v>3419.31</v>
      </c>
      <c r="N217" s="24">
        <v>3419.31</v>
      </c>
      <c r="O217" s="25">
        <v>3</v>
      </c>
    </row>
    <row r="218" s="12" customFormat="1" ht="55" customHeight="1" spans="1:15">
      <c r="A218" s="18">
        <f t="shared" si="24"/>
        <v>216</v>
      </c>
      <c r="B218" s="19" t="s">
        <v>893</v>
      </c>
      <c r="C218" s="19" t="s">
        <v>266</v>
      </c>
      <c r="D218" s="19" t="s">
        <v>894</v>
      </c>
      <c r="E218" s="19" t="s">
        <v>231</v>
      </c>
      <c r="F218" s="19" t="s">
        <v>895</v>
      </c>
      <c r="G218" s="20">
        <v>4999</v>
      </c>
      <c r="H218" s="20">
        <v>4999</v>
      </c>
      <c r="I218" s="20">
        <v>2399.52</v>
      </c>
      <c r="J218" s="24">
        <v>1019.79</v>
      </c>
      <c r="K218" s="20">
        <v>0</v>
      </c>
      <c r="L218" s="20" t="s">
        <v>258</v>
      </c>
      <c r="M218" s="24">
        <v>3419.31</v>
      </c>
      <c r="N218" s="24">
        <v>3419.31</v>
      </c>
      <c r="O218" s="25">
        <v>3</v>
      </c>
    </row>
    <row r="219" s="12" customFormat="1" ht="55" customHeight="1" spans="1:15">
      <c r="A219" s="18">
        <f t="shared" ref="A219:A228" si="25">ROW()-2</f>
        <v>217</v>
      </c>
      <c r="B219" s="19" t="s">
        <v>896</v>
      </c>
      <c r="C219" s="19" t="s">
        <v>266</v>
      </c>
      <c r="D219" s="19" t="s">
        <v>897</v>
      </c>
      <c r="E219" s="19" t="s">
        <v>231</v>
      </c>
      <c r="F219" s="19" t="s">
        <v>898</v>
      </c>
      <c r="G219" s="20">
        <v>4999</v>
      </c>
      <c r="H219" s="20">
        <v>4999</v>
      </c>
      <c r="I219" s="20">
        <v>2399.52</v>
      </c>
      <c r="J219" s="24">
        <v>1019.79</v>
      </c>
      <c r="K219" s="20">
        <v>0</v>
      </c>
      <c r="L219" s="20" t="s">
        <v>258</v>
      </c>
      <c r="M219" s="24">
        <v>3419.31</v>
      </c>
      <c r="N219" s="24">
        <v>3419.31</v>
      </c>
      <c r="O219" s="25">
        <v>4</v>
      </c>
    </row>
    <row r="220" s="12" customFormat="1" ht="55" customHeight="1" spans="1:15">
      <c r="A220" s="18">
        <f t="shared" si="25"/>
        <v>218</v>
      </c>
      <c r="B220" s="19" t="s">
        <v>899</v>
      </c>
      <c r="C220" s="19" t="s">
        <v>266</v>
      </c>
      <c r="D220" s="19" t="s">
        <v>900</v>
      </c>
      <c r="E220" s="19" t="s">
        <v>231</v>
      </c>
      <c r="F220" s="19" t="s">
        <v>901</v>
      </c>
      <c r="G220" s="20">
        <v>4999</v>
      </c>
      <c r="H220" s="20">
        <v>4999</v>
      </c>
      <c r="I220" s="20">
        <v>2399.52</v>
      </c>
      <c r="J220" s="24">
        <v>1019.79</v>
      </c>
      <c r="K220" s="20">
        <v>0</v>
      </c>
      <c r="L220" s="20" t="s">
        <v>258</v>
      </c>
      <c r="M220" s="24">
        <v>3419.31</v>
      </c>
      <c r="N220" s="24">
        <v>3419.31</v>
      </c>
      <c r="O220" s="25">
        <v>11</v>
      </c>
    </row>
    <row r="221" s="12" customFormat="1" ht="55" customHeight="1" spans="1:15">
      <c r="A221" s="18">
        <f t="shared" si="25"/>
        <v>219</v>
      </c>
      <c r="B221" s="19" t="s">
        <v>902</v>
      </c>
      <c r="C221" s="19" t="s">
        <v>251</v>
      </c>
      <c r="D221" s="19" t="s">
        <v>903</v>
      </c>
      <c r="E221" s="19" t="s">
        <v>231</v>
      </c>
      <c r="F221" s="19" t="s">
        <v>904</v>
      </c>
      <c r="G221" s="20">
        <v>4999</v>
      </c>
      <c r="H221" s="20">
        <v>4999</v>
      </c>
      <c r="I221" s="20">
        <v>2399.52</v>
      </c>
      <c r="J221" s="24">
        <v>1019.79</v>
      </c>
      <c r="K221" s="20">
        <v>0</v>
      </c>
      <c r="L221" s="20" t="s">
        <v>258</v>
      </c>
      <c r="M221" s="24">
        <v>3419.31</v>
      </c>
      <c r="N221" s="24">
        <v>3419.31</v>
      </c>
      <c r="O221" s="25">
        <v>13</v>
      </c>
    </row>
    <row r="222" s="12" customFormat="1" ht="55" customHeight="1" spans="1:15">
      <c r="A222" s="18">
        <f t="shared" si="25"/>
        <v>220</v>
      </c>
      <c r="B222" s="19" t="s">
        <v>905</v>
      </c>
      <c r="C222" s="19" t="s">
        <v>251</v>
      </c>
      <c r="D222" s="19" t="s">
        <v>906</v>
      </c>
      <c r="E222" s="19" t="s">
        <v>231</v>
      </c>
      <c r="F222" s="19" t="s">
        <v>907</v>
      </c>
      <c r="G222" s="20">
        <v>8330</v>
      </c>
      <c r="H222" s="20">
        <v>8330</v>
      </c>
      <c r="I222" s="20">
        <v>3998.4</v>
      </c>
      <c r="J222" s="24">
        <v>1699.32</v>
      </c>
      <c r="K222" s="20">
        <v>0</v>
      </c>
      <c r="L222" s="20" t="s">
        <v>258</v>
      </c>
      <c r="M222" s="24">
        <v>5697.72</v>
      </c>
      <c r="N222" s="24">
        <v>5697.72</v>
      </c>
      <c r="O222" s="25">
        <v>15</v>
      </c>
    </row>
    <row r="223" s="12" customFormat="1" ht="55" customHeight="1" spans="1:15">
      <c r="A223" s="18">
        <f t="shared" si="25"/>
        <v>221</v>
      </c>
      <c r="B223" s="19" t="s">
        <v>908</v>
      </c>
      <c r="C223" s="19" t="s">
        <v>251</v>
      </c>
      <c r="D223" s="19" t="s">
        <v>909</v>
      </c>
      <c r="E223" s="19" t="s">
        <v>231</v>
      </c>
      <c r="F223" s="19" t="s">
        <v>910</v>
      </c>
      <c r="G223" s="20">
        <v>4999</v>
      </c>
      <c r="H223" s="20">
        <v>4999</v>
      </c>
      <c r="I223" s="20">
        <v>2399.52</v>
      </c>
      <c r="J223" s="24">
        <v>1019.79</v>
      </c>
      <c r="K223" s="20">
        <v>0</v>
      </c>
      <c r="L223" s="20" t="s">
        <v>258</v>
      </c>
      <c r="M223" s="24">
        <v>3419.31</v>
      </c>
      <c r="N223" s="24">
        <v>3419.31</v>
      </c>
      <c r="O223" s="25">
        <v>18</v>
      </c>
    </row>
    <row r="224" s="12" customFormat="1" ht="55" customHeight="1" spans="1:15">
      <c r="A224" s="18">
        <f t="shared" si="25"/>
        <v>222</v>
      </c>
      <c r="B224" s="19" t="s">
        <v>911</v>
      </c>
      <c r="C224" s="19" t="s">
        <v>251</v>
      </c>
      <c r="D224" s="19" t="s">
        <v>912</v>
      </c>
      <c r="E224" s="19" t="s">
        <v>231</v>
      </c>
      <c r="F224" s="19" t="s">
        <v>913</v>
      </c>
      <c r="G224" s="20">
        <v>4999</v>
      </c>
      <c r="H224" s="20">
        <v>4999</v>
      </c>
      <c r="I224" s="20">
        <v>2399.52</v>
      </c>
      <c r="J224" s="24">
        <v>1019.79</v>
      </c>
      <c r="K224" s="20">
        <v>0</v>
      </c>
      <c r="L224" s="20" t="s">
        <v>258</v>
      </c>
      <c r="M224" s="24">
        <v>3419.31</v>
      </c>
      <c r="N224" s="24">
        <v>3419.31</v>
      </c>
      <c r="O224" s="25">
        <v>32</v>
      </c>
    </row>
    <row r="225" s="12" customFormat="1" ht="55" customHeight="1" spans="1:15">
      <c r="A225" s="18">
        <f t="shared" si="25"/>
        <v>223</v>
      </c>
      <c r="B225" s="19" t="s">
        <v>914</v>
      </c>
      <c r="C225" s="19" t="s">
        <v>251</v>
      </c>
      <c r="D225" s="19" t="s">
        <v>915</v>
      </c>
      <c r="E225" s="19" t="s">
        <v>234</v>
      </c>
      <c r="F225" s="19" t="s">
        <v>916</v>
      </c>
      <c r="G225" s="20">
        <v>4999</v>
      </c>
      <c r="H225" s="20">
        <v>4999</v>
      </c>
      <c r="I225" s="20">
        <v>2399.52</v>
      </c>
      <c r="J225" s="24">
        <v>1019.79</v>
      </c>
      <c r="K225" s="20">
        <v>0</v>
      </c>
      <c r="L225" s="20" t="s">
        <v>258</v>
      </c>
      <c r="M225" s="24">
        <v>3419.31</v>
      </c>
      <c r="N225" s="24">
        <v>3419.31</v>
      </c>
      <c r="O225" s="25">
        <v>13</v>
      </c>
    </row>
    <row r="226" customHeight="1" spans="1:15">
      <c r="A226" s="18"/>
      <c r="B226" s="26"/>
      <c r="C226" s="26"/>
      <c r="D226" s="19"/>
      <c r="E226" s="19"/>
      <c r="F226" s="19" t="s">
        <v>917</v>
      </c>
      <c r="G226" s="27"/>
      <c r="H226" s="27"/>
      <c r="I226" s="26">
        <f>SUM(I3:I225)</f>
        <v>496203.040000001</v>
      </c>
      <c r="J226" s="26">
        <f>SUM(J3:J225)</f>
        <v>210885.21</v>
      </c>
      <c r="K226" s="26"/>
      <c r="L226" s="26"/>
      <c r="M226" s="26">
        <f>SUM(M3:M225)</f>
        <v>707088.250000002</v>
      </c>
      <c r="N226" s="26">
        <f>SUM(N3:N225)</f>
        <v>707088.250000002</v>
      </c>
      <c r="O226" s="26"/>
    </row>
  </sheetData>
  <mergeCells count="1">
    <mergeCell ref="A1:O1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82"/>
  <sheetViews>
    <sheetView tabSelected="1" zoomScale="88" zoomScaleNormal="88" workbookViewId="0">
      <pane ySplit="2" topLeftCell="A3" activePane="bottomLeft" state="frozen"/>
      <selection/>
      <selection pane="bottomLeft" activeCell="F10" sqref="F10"/>
    </sheetView>
  </sheetViews>
  <sheetFormatPr defaultColWidth="9" defaultRowHeight="13.5"/>
  <cols>
    <col min="1" max="1" width="4.5" style="2" customWidth="1"/>
    <col min="2" max="2" width="12.5" style="2" customWidth="1"/>
    <col min="3" max="3" width="5.875" style="2" customWidth="1"/>
    <col min="4" max="4" width="18.4916666666667" style="2" customWidth="1"/>
    <col min="5" max="5" width="17.2583333333333" style="2" customWidth="1"/>
    <col min="6" max="6" width="14.4583333333333" style="2" customWidth="1"/>
    <col min="7" max="8" width="9" style="2"/>
    <col min="9" max="9" width="9.725" style="2"/>
    <col min="10" max="10" width="9.18333333333333" style="2"/>
    <col min="11" max="12" width="9" style="2"/>
    <col min="13" max="14" width="9.725" style="2"/>
    <col min="15" max="16" width="9" style="2"/>
    <col min="17" max="17" width="11.4583333333333" style="2" customWidth="1"/>
    <col min="18" max="18" width="9.725" style="2"/>
    <col min="19" max="16384" width="9" style="2"/>
  </cols>
  <sheetData>
    <row r="1" ht="17" customHeight="1" spans="1:18">
      <c r="A1" s="3" t="s">
        <v>918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spans="1:18">
      <c r="A2" s="4" t="s">
        <v>1</v>
      </c>
      <c r="B2" s="4" t="s">
        <v>238</v>
      </c>
      <c r="C2" s="4" t="s">
        <v>239</v>
      </c>
      <c r="D2" s="4" t="s">
        <v>240</v>
      </c>
      <c r="E2" s="4" t="s">
        <v>2</v>
      </c>
      <c r="F2" s="4" t="s">
        <v>241</v>
      </c>
      <c r="G2" s="4" t="s">
        <v>242</v>
      </c>
      <c r="H2" s="5" t="s">
        <v>243</v>
      </c>
      <c r="I2" s="4" t="s">
        <v>919</v>
      </c>
      <c r="J2" s="4" t="s">
        <v>920</v>
      </c>
      <c r="K2" s="4" t="s">
        <v>921</v>
      </c>
      <c r="L2" s="4" t="s">
        <v>922</v>
      </c>
      <c r="M2" s="4" t="s">
        <v>923</v>
      </c>
      <c r="N2" s="4" t="s">
        <v>248</v>
      </c>
      <c r="O2" s="4" t="s">
        <v>924</v>
      </c>
      <c r="P2" s="4" t="s">
        <v>925</v>
      </c>
      <c r="Q2" s="4" t="s">
        <v>926</v>
      </c>
      <c r="R2" s="4" t="s">
        <v>249</v>
      </c>
    </row>
    <row r="3" s="1" customFormat="1" ht="41" customHeight="1" spans="1:18">
      <c r="A3" s="6">
        <f>ROW()-2</f>
        <v>1</v>
      </c>
      <c r="B3" s="7" t="s">
        <v>250</v>
      </c>
      <c r="C3" s="7" t="s">
        <v>251</v>
      </c>
      <c r="D3" s="7" t="s">
        <v>252</v>
      </c>
      <c r="E3" s="7" t="s">
        <v>16</v>
      </c>
      <c r="F3" s="7" t="s">
        <v>927</v>
      </c>
      <c r="G3" s="7">
        <v>4999</v>
      </c>
      <c r="H3" s="7">
        <v>4999</v>
      </c>
      <c r="I3" s="7">
        <v>799.84</v>
      </c>
      <c r="J3" s="7">
        <v>199.96</v>
      </c>
      <c r="K3" s="7">
        <v>0</v>
      </c>
      <c r="L3" s="7" t="s">
        <v>254</v>
      </c>
      <c r="M3" s="7">
        <f>I3+J3</f>
        <v>999.8</v>
      </c>
      <c r="N3" s="7">
        <f>M3</f>
        <v>999.8</v>
      </c>
      <c r="O3" s="7" t="s">
        <v>928</v>
      </c>
      <c r="P3" s="8" t="s">
        <v>929</v>
      </c>
      <c r="Q3" s="9" t="s">
        <v>930</v>
      </c>
      <c r="R3" s="10">
        <v>34</v>
      </c>
    </row>
    <row r="4" s="1" customFormat="1" ht="41" customHeight="1" spans="1:18">
      <c r="A4" s="6">
        <f t="shared" ref="A4:A13" si="0">ROW()-2</f>
        <v>2</v>
      </c>
      <c r="B4" s="7" t="s">
        <v>269</v>
      </c>
      <c r="C4" s="7" t="s">
        <v>251</v>
      </c>
      <c r="D4" s="7" t="s">
        <v>270</v>
      </c>
      <c r="E4" s="7" t="s">
        <v>16</v>
      </c>
      <c r="F4" s="7" t="s">
        <v>271</v>
      </c>
      <c r="G4" s="7">
        <v>4999</v>
      </c>
      <c r="H4" s="7">
        <v>4999</v>
      </c>
      <c r="I4" s="7">
        <v>1199.76</v>
      </c>
      <c r="J4" s="7">
        <v>299.94</v>
      </c>
      <c r="K4" s="7">
        <v>0</v>
      </c>
      <c r="L4" s="7" t="s">
        <v>258</v>
      </c>
      <c r="M4" s="7">
        <f t="shared" ref="M4:M23" si="1">I4+J4</f>
        <v>1499.7</v>
      </c>
      <c r="N4" s="7">
        <f t="shared" ref="N4:N23" si="2">M4</f>
        <v>1499.7</v>
      </c>
      <c r="O4" s="7" t="s">
        <v>931</v>
      </c>
      <c r="P4" s="8" t="s">
        <v>932</v>
      </c>
      <c r="Q4" s="9" t="s">
        <v>933</v>
      </c>
      <c r="R4" s="10">
        <v>10</v>
      </c>
    </row>
    <row r="5" s="1" customFormat="1" ht="41" customHeight="1" spans="1:18">
      <c r="A5" s="6">
        <f t="shared" si="0"/>
        <v>3</v>
      </c>
      <c r="B5" s="7" t="s">
        <v>278</v>
      </c>
      <c r="C5" s="7" t="s">
        <v>251</v>
      </c>
      <c r="D5" s="7" t="s">
        <v>279</v>
      </c>
      <c r="E5" s="7" t="s">
        <v>16</v>
      </c>
      <c r="F5" s="7" t="s">
        <v>934</v>
      </c>
      <c r="G5" s="7">
        <v>4999</v>
      </c>
      <c r="H5" s="7">
        <v>4999</v>
      </c>
      <c r="I5" s="7">
        <v>1199.76</v>
      </c>
      <c r="J5" s="7">
        <v>299.94</v>
      </c>
      <c r="K5" s="7">
        <v>0</v>
      </c>
      <c r="L5" s="7" t="s">
        <v>258</v>
      </c>
      <c r="M5" s="7">
        <f t="shared" si="1"/>
        <v>1499.7</v>
      </c>
      <c r="N5" s="7">
        <f t="shared" si="2"/>
        <v>1499.7</v>
      </c>
      <c r="O5" s="7" t="s">
        <v>935</v>
      </c>
      <c r="P5" s="8" t="s">
        <v>936</v>
      </c>
      <c r="Q5" s="9" t="s">
        <v>937</v>
      </c>
      <c r="R5" s="10">
        <v>3</v>
      </c>
    </row>
    <row r="6" s="1" customFormat="1" ht="41" customHeight="1" spans="1:18">
      <c r="A6" s="6">
        <f t="shared" si="0"/>
        <v>4</v>
      </c>
      <c r="B6" s="7" t="s">
        <v>376</v>
      </c>
      <c r="C6" s="7" t="s">
        <v>266</v>
      </c>
      <c r="D6" s="7" t="s">
        <v>377</v>
      </c>
      <c r="E6" s="7" t="s">
        <v>57</v>
      </c>
      <c r="F6" s="7" t="s">
        <v>378</v>
      </c>
      <c r="G6" s="7">
        <v>4999</v>
      </c>
      <c r="H6" s="7">
        <v>4999</v>
      </c>
      <c r="I6" s="7">
        <v>399.92</v>
      </c>
      <c r="J6" s="7">
        <v>99.98</v>
      </c>
      <c r="K6" s="7">
        <v>0</v>
      </c>
      <c r="L6" s="7" t="s">
        <v>309</v>
      </c>
      <c r="M6" s="7">
        <f t="shared" si="1"/>
        <v>499.9</v>
      </c>
      <c r="N6" s="7">
        <f t="shared" si="2"/>
        <v>499.9</v>
      </c>
      <c r="O6" s="7" t="s">
        <v>938</v>
      </c>
      <c r="P6" s="8" t="s">
        <v>929</v>
      </c>
      <c r="Q6" s="9">
        <v>45074</v>
      </c>
      <c r="R6" s="10">
        <v>0</v>
      </c>
    </row>
    <row r="7" s="1" customFormat="1" ht="41" customHeight="1" spans="1:18">
      <c r="A7" s="6">
        <f t="shared" si="0"/>
        <v>5</v>
      </c>
      <c r="B7" s="7" t="s">
        <v>461</v>
      </c>
      <c r="C7" s="7" t="s">
        <v>251</v>
      </c>
      <c r="D7" s="7" t="s">
        <v>462</v>
      </c>
      <c r="E7" s="7" t="s">
        <v>76</v>
      </c>
      <c r="F7" s="7" t="s">
        <v>463</v>
      </c>
      <c r="G7" s="7">
        <v>4999</v>
      </c>
      <c r="H7" s="7">
        <v>4999</v>
      </c>
      <c r="I7" s="7">
        <v>1199.76</v>
      </c>
      <c r="J7" s="7">
        <v>299.94</v>
      </c>
      <c r="K7" s="7">
        <v>0</v>
      </c>
      <c r="L7" s="7" t="s">
        <v>258</v>
      </c>
      <c r="M7" s="7">
        <f t="shared" si="1"/>
        <v>1499.7</v>
      </c>
      <c r="N7" s="7">
        <f t="shared" si="2"/>
        <v>1499.7</v>
      </c>
      <c r="O7" s="7" t="s">
        <v>939</v>
      </c>
      <c r="P7" s="8" t="s">
        <v>940</v>
      </c>
      <c r="Q7" s="9">
        <v>44467</v>
      </c>
      <c r="R7" s="10">
        <v>16</v>
      </c>
    </row>
    <row r="8" s="1" customFormat="1" ht="41" customHeight="1" spans="1:18">
      <c r="A8" s="6">
        <f t="shared" si="0"/>
        <v>6</v>
      </c>
      <c r="B8" s="7" t="s">
        <v>470</v>
      </c>
      <c r="C8" s="7" t="s">
        <v>266</v>
      </c>
      <c r="D8" s="7" t="s">
        <v>471</v>
      </c>
      <c r="E8" s="7" t="s">
        <v>76</v>
      </c>
      <c r="F8" s="7" t="s">
        <v>472</v>
      </c>
      <c r="G8" s="7">
        <v>4999</v>
      </c>
      <c r="H8" s="7">
        <v>4999</v>
      </c>
      <c r="I8" s="7">
        <v>1199.76</v>
      </c>
      <c r="J8" s="7">
        <v>299.94</v>
      </c>
      <c r="K8" s="7">
        <v>0</v>
      </c>
      <c r="L8" s="7" t="s">
        <v>258</v>
      </c>
      <c r="M8" s="7">
        <f t="shared" si="1"/>
        <v>1499.7</v>
      </c>
      <c r="N8" s="7">
        <f t="shared" si="2"/>
        <v>1499.7</v>
      </c>
      <c r="O8" s="7" t="s">
        <v>941</v>
      </c>
      <c r="P8" s="8" t="s">
        <v>942</v>
      </c>
      <c r="Q8" s="9">
        <v>45095</v>
      </c>
      <c r="R8" s="10">
        <v>11</v>
      </c>
    </row>
    <row r="9" s="1" customFormat="1" ht="41" customHeight="1" spans="1:18">
      <c r="A9" s="6">
        <f t="shared" si="0"/>
        <v>7</v>
      </c>
      <c r="B9" s="7" t="s">
        <v>455</v>
      </c>
      <c r="C9" s="7" t="s">
        <v>251</v>
      </c>
      <c r="D9" s="7" t="s">
        <v>456</v>
      </c>
      <c r="E9" s="7" t="s">
        <v>76</v>
      </c>
      <c r="F9" s="7" t="s">
        <v>457</v>
      </c>
      <c r="G9" s="7">
        <v>4999</v>
      </c>
      <c r="H9" s="7">
        <v>4999</v>
      </c>
      <c r="I9" s="7">
        <v>1199.76</v>
      </c>
      <c r="J9" s="7">
        <v>299.94</v>
      </c>
      <c r="K9" s="7">
        <v>0</v>
      </c>
      <c r="L9" s="7" t="s">
        <v>258</v>
      </c>
      <c r="M9" s="7">
        <f t="shared" si="1"/>
        <v>1499.7</v>
      </c>
      <c r="N9" s="7">
        <f t="shared" si="2"/>
        <v>1499.7</v>
      </c>
      <c r="O9" s="7" t="s">
        <v>943</v>
      </c>
      <c r="P9" s="8" t="s">
        <v>944</v>
      </c>
      <c r="Q9" s="9">
        <v>44362</v>
      </c>
      <c r="R9" s="10">
        <v>16</v>
      </c>
    </row>
    <row r="10" s="1" customFormat="1" ht="41" customHeight="1" spans="1:18">
      <c r="A10" s="6">
        <f t="shared" si="0"/>
        <v>8</v>
      </c>
      <c r="B10" s="7" t="s">
        <v>476</v>
      </c>
      <c r="C10" s="7" t="s">
        <v>266</v>
      </c>
      <c r="D10" s="7" t="s">
        <v>477</v>
      </c>
      <c r="E10" s="7" t="s">
        <v>76</v>
      </c>
      <c r="F10" s="7" t="s">
        <v>478</v>
      </c>
      <c r="G10" s="7">
        <v>4999</v>
      </c>
      <c r="H10" s="7">
        <v>4999</v>
      </c>
      <c r="I10" s="7">
        <v>1199.76</v>
      </c>
      <c r="J10" s="7">
        <v>299.94</v>
      </c>
      <c r="K10" s="7">
        <v>0</v>
      </c>
      <c r="L10" s="7" t="s">
        <v>258</v>
      </c>
      <c r="M10" s="7">
        <f t="shared" si="1"/>
        <v>1499.7</v>
      </c>
      <c r="N10" s="7">
        <f t="shared" si="2"/>
        <v>1499.7</v>
      </c>
      <c r="O10" s="7" t="s">
        <v>945</v>
      </c>
      <c r="P10" s="8" t="s">
        <v>944</v>
      </c>
      <c r="Q10" s="9">
        <v>45107</v>
      </c>
      <c r="R10" s="10">
        <v>11</v>
      </c>
    </row>
    <row r="11" s="1" customFormat="1" ht="41" customHeight="1" spans="1:18">
      <c r="A11" s="6">
        <f t="shared" si="0"/>
        <v>9</v>
      </c>
      <c r="B11" s="7" t="s">
        <v>444</v>
      </c>
      <c r="C11" s="7" t="s">
        <v>251</v>
      </c>
      <c r="D11" s="7" t="s">
        <v>445</v>
      </c>
      <c r="E11" s="7" t="s">
        <v>76</v>
      </c>
      <c r="F11" s="7" t="s">
        <v>426</v>
      </c>
      <c r="G11" s="7">
        <v>4999</v>
      </c>
      <c r="H11" s="7">
        <v>4999</v>
      </c>
      <c r="I11" s="7">
        <v>1199.76</v>
      </c>
      <c r="J11" s="7">
        <v>299.94</v>
      </c>
      <c r="K11" s="7">
        <v>0</v>
      </c>
      <c r="L11" s="7" t="s">
        <v>258</v>
      </c>
      <c r="M11" s="7">
        <f t="shared" si="1"/>
        <v>1499.7</v>
      </c>
      <c r="N11" s="7">
        <f t="shared" si="2"/>
        <v>1499.7</v>
      </c>
      <c r="O11" s="7" t="s">
        <v>946</v>
      </c>
      <c r="P11" s="8" t="s">
        <v>947</v>
      </c>
      <c r="Q11" s="9">
        <v>44365</v>
      </c>
      <c r="R11" s="10">
        <v>20</v>
      </c>
    </row>
    <row r="12" s="1" customFormat="1" ht="41" customHeight="1" spans="1:18">
      <c r="A12" s="6">
        <f t="shared" si="0"/>
        <v>10</v>
      </c>
      <c r="B12" s="7" t="s">
        <v>422</v>
      </c>
      <c r="C12" s="7" t="s">
        <v>266</v>
      </c>
      <c r="D12" s="7" t="s">
        <v>423</v>
      </c>
      <c r="E12" s="7" t="s">
        <v>76</v>
      </c>
      <c r="F12" s="7" t="s">
        <v>424</v>
      </c>
      <c r="G12" s="7">
        <v>4999</v>
      </c>
      <c r="H12" s="7">
        <v>4999</v>
      </c>
      <c r="I12" s="7">
        <v>1199.76</v>
      </c>
      <c r="J12" s="7">
        <v>299.94</v>
      </c>
      <c r="K12" s="7">
        <v>0</v>
      </c>
      <c r="L12" s="7" t="s">
        <v>258</v>
      </c>
      <c r="M12" s="7">
        <f t="shared" si="1"/>
        <v>1499.7</v>
      </c>
      <c r="N12" s="7">
        <f t="shared" si="2"/>
        <v>1499.7</v>
      </c>
      <c r="O12" s="7" t="s">
        <v>948</v>
      </c>
      <c r="P12" s="8" t="s">
        <v>947</v>
      </c>
      <c r="Q12" s="9">
        <v>44365</v>
      </c>
      <c r="R12" s="10">
        <v>26</v>
      </c>
    </row>
    <row r="13" s="1" customFormat="1" ht="41" customHeight="1" spans="1:18">
      <c r="A13" s="6">
        <f t="shared" si="0"/>
        <v>11</v>
      </c>
      <c r="B13" s="7" t="s">
        <v>491</v>
      </c>
      <c r="C13" s="7" t="s">
        <v>266</v>
      </c>
      <c r="D13" s="7" t="s">
        <v>492</v>
      </c>
      <c r="E13" s="7" t="s">
        <v>76</v>
      </c>
      <c r="F13" s="7" t="s">
        <v>493</v>
      </c>
      <c r="G13" s="7">
        <v>4999</v>
      </c>
      <c r="H13" s="7">
        <v>4999</v>
      </c>
      <c r="I13" s="7">
        <v>1199.76</v>
      </c>
      <c r="J13" s="7">
        <v>299.94</v>
      </c>
      <c r="K13" s="7">
        <v>0</v>
      </c>
      <c r="L13" s="7" t="s">
        <v>258</v>
      </c>
      <c r="M13" s="7">
        <f t="shared" si="1"/>
        <v>1499.7</v>
      </c>
      <c r="N13" s="7">
        <f t="shared" si="2"/>
        <v>1499.7</v>
      </c>
      <c r="O13" s="7" t="s">
        <v>949</v>
      </c>
      <c r="P13" s="8" t="s">
        <v>942</v>
      </c>
      <c r="Q13" s="9">
        <v>45095</v>
      </c>
      <c r="R13" s="10">
        <v>4</v>
      </c>
    </row>
    <row r="14" s="1" customFormat="1" ht="41" customHeight="1" spans="1:18">
      <c r="A14" s="6">
        <f t="shared" ref="A14:A23" si="3">ROW()-2</f>
        <v>12</v>
      </c>
      <c r="B14" s="7" t="s">
        <v>502</v>
      </c>
      <c r="C14" s="7" t="s">
        <v>266</v>
      </c>
      <c r="D14" s="7" t="s">
        <v>503</v>
      </c>
      <c r="E14" s="7" t="s">
        <v>76</v>
      </c>
      <c r="F14" s="7" t="s">
        <v>496</v>
      </c>
      <c r="G14" s="7">
        <v>4999</v>
      </c>
      <c r="H14" s="7">
        <v>4999</v>
      </c>
      <c r="I14" s="7">
        <v>1199.76</v>
      </c>
      <c r="J14" s="7">
        <v>299.94</v>
      </c>
      <c r="K14" s="7">
        <v>0</v>
      </c>
      <c r="L14" s="7" t="s">
        <v>258</v>
      </c>
      <c r="M14" s="7">
        <f t="shared" si="1"/>
        <v>1499.7</v>
      </c>
      <c r="N14" s="7">
        <f t="shared" si="2"/>
        <v>1499.7</v>
      </c>
      <c r="O14" s="7" t="s">
        <v>950</v>
      </c>
      <c r="P14" s="8" t="s">
        <v>951</v>
      </c>
      <c r="Q14" s="9">
        <v>45091</v>
      </c>
      <c r="R14" s="10">
        <v>1</v>
      </c>
    </row>
    <row r="15" s="1" customFormat="1" ht="41" customHeight="1" spans="1:18">
      <c r="A15" s="6">
        <f t="shared" si="3"/>
        <v>13</v>
      </c>
      <c r="B15" s="7" t="s">
        <v>504</v>
      </c>
      <c r="C15" s="7" t="s">
        <v>251</v>
      </c>
      <c r="D15" s="7" t="s">
        <v>505</v>
      </c>
      <c r="E15" s="7" t="s">
        <v>76</v>
      </c>
      <c r="F15" s="7" t="s">
        <v>506</v>
      </c>
      <c r="G15" s="7">
        <v>4999</v>
      </c>
      <c r="H15" s="7">
        <v>4999</v>
      </c>
      <c r="I15" s="7">
        <v>1199.76</v>
      </c>
      <c r="J15" s="7">
        <v>299.94</v>
      </c>
      <c r="K15" s="7">
        <v>0</v>
      </c>
      <c r="L15" s="7" t="s">
        <v>258</v>
      </c>
      <c r="M15" s="7">
        <f t="shared" si="1"/>
        <v>1499.7</v>
      </c>
      <c r="N15" s="7">
        <f t="shared" si="2"/>
        <v>1499.7</v>
      </c>
      <c r="O15" s="7" t="s">
        <v>952</v>
      </c>
      <c r="P15" s="8" t="s">
        <v>953</v>
      </c>
      <c r="Q15" s="9">
        <v>45428</v>
      </c>
      <c r="R15" s="10">
        <v>1</v>
      </c>
    </row>
    <row r="16" s="1" customFormat="1" ht="41" customHeight="1" spans="1:18">
      <c r="A16" s="6">
        <f t="shared" si="3"/>
        <v>14</v>
      </c>
      <c r="B16" s="7" t="s">
        <v>507</v>
      </c>
      <c r="C16" s="7" t="s">
        <v>251</v>
      </c>
      <c r="D16" s="7" t="s">
        <v>508</v>
      </c>
      <c r="E16" s="7" t="s">
        <v>76</v>
      </c>
      <c r="F16" s="7" t="s">
        <v>509</v>
      </c>
      <c r="G16" s="7">
        <v>4999</v>
      </c>
      <c r="H16" s="7">
        <v>4999</v>
      </c>
      <c r="I16" s="7">
        <v>1199.76</v>
      </c>
      <c r="J16" s="7">
        <v>299.94</v>
      </c>
      <c r="K16" s="7">
        <v>0</v>
      </c>
      <c r="L16" s="7" t="s">
        <v>258</v>
      </c>
      <c r="M16" s="7">
        <f t="shared" si="1"/>
        <v>1499.7</v>
      </c>
      <c r="N16" s="7">
        <f t="shared" si="2"/>
        <v>1499.7</v>
      </c>
      <c r="O16" s="7" t="s">
        <v>954</v>
      </c>
      <c r="P16" s="8" t="s">
        <v>955</v>
      </c>
      <c r="Q16" s="9">
        <v>44742</v>
      </c>
      <c r="R16" s="10">
        <v>1</v>
      </c>
    </row>
    <row r="17" s="1" customFormat="1" ht="41" customHeight="1" spans="1:18">
      <c r="A17" s="6">
        <f t="shared" si="3"/>
        <v>15</v>
      </c>
      <c r="B17" s="7" t="s">
        <v>527</v>
      </c>
      <c r="C17" s="7" t="s">
        <v>266</v>
      </c>
      <c r="D17" s="7" t="s">
        <v>528</v>
      </c>
      <c r="E17" s="7" t="s">
        <v>92</v>
      </c>
      <c r="F17" s="7" t="s">
        <v>529</v>
      </c>
      <c r="G17" s="7">
        <v>4999</v>
      </c>
      <c r="H17" s="7">
        <v>4999</v>
      </c>
      <c r="I17" s="7">
        <v>1199.76</v>
      </c>
      <c r="J17" s="7">
        <v>299.94</v>
      </c>
      <c r="K17" s="7">
        <v>0</v>
      </c>
      <c r="L17" s="7" t="s">
        <v>258</v>
      </c>
      <c r="M17" s="7">
        <f t="shared" si="1"/>
        <v>1499.7</v>
      </c>
      <c r="N17" s="7">
        <f t="shared" si="2"/>
        <v>1499.7</v>
      </c>
      <c r="O17" s="7" t="s">
        <v>956</v>
      </c>
      <c r="P17" s="8" t="s">
        <v>957</v>
      </c>
      <c r="Q17" s="9">
        <v>44378</v>
      </c>
      <c r="R17" s="10">
        <v>1</v>
      </c>
    </row>
    <row r="18" s="1" customFormat="1" ht="41" customHeight="1" spans="1:18">
      <c r="A18" s="6">
        <f t="shared" si="3"/>
        <v>16</v>
      </c>
      <c r="B18" s="7" t="s">
        <v>690</v>
      </c>
      <c r="C18" s="7" t="s">
        <v>266</v>
      </c>
      <c r="D18" s="7" t="s">
        <v>691</v>
      </c>
      <c r="E18" s="7" t="s">
        <v>156</v>
      </c>
      <c r="F18" s="7" t="s">
        <v>692</v>
      </c>
      <c r="G18" s="7">
        <v>4999</v>
      </c>
      <c r="H18" s="7">
        <v>4999</v>
      </c>
      <c r="I18" s="7">
        <v>1199.76</v>
      </c>
      <c r="J18" s="7">
        <v>299.94</v>
      </c>
      <c r="K18" s="7">
        <v>0</v>
      </c>
      <c r="L18" s="7" t="s">
        <v>258</v>
      </c>
      <c r="M18" s="7">
        <f t="shared" si="1"/>
        <v>1499.7</v>
      </c>
      <c r="N18" s="7">
        <f t="shared" si="2"/>
        <v>1499.7</v>
      </c>
      <c r="O18" s="7" t="s">
        <v>958</v>
      </c>
      <c r="P18" s="8" t="s">
        <v>959</v>
      </c>
      <c r="Q18" s="9">
        <v>44362</v>
      </c>
      <c r="R18" s="10">
        <v>22</v>
      </c>
    </row>
    <row r="19" s="1" customFormat="1" ht="41" customHeight="1" spans="1:18">
      <c r="A19" s="6">
        <f t="shared" si="3"/>
        <v>17</v>
      </c>
      <c r="B19" s="7" t="s">
        <v>738</v>
      </c>
      <c r="C19" s="7" t="s">
        <v>266</v>
      </c>
      <c r="D19" s="7" t="s">
        <v>739</v>
      </c>
      <c r="E19" s="7" t="s">
        <v>183</v>
      </c>
      <c r="F19" s="7" t="s">
        <v>740</v>
      </c>
      <c r="G19" s="7">
        <v>6800</v>
      </c>
      <c r="H19" s="7">
        <v>6800</v>
      </c>
      <c r="I19" s="7">
        <v>1487.92</v>
      </c>
      <c r="J19" s="7">
        <v>371.98</v>
      </c>
      <c r="K19" s="7">
        <v>0</v>
      </c>
      <c r="L19" s="7" t="s">
        <v>258</v>
      </c>
      <c r="M19" s="7">
        <f t="shared" si="1"/>
        <v>1859.9</v>
      </c>
      <c r="N19" s="7">
        <f t="shared" si="2"/>
        <v>1859.9</v>
      </c>
      <c r="O19" s="7" t="s">
        <v>960</v>
      </c>
      <c r="P19" s="8" t="s">
        <v>961</v>
      </c>
      <c r="Q19" s="9">
        <v>45107</v>
      </c>
      <c r="R19" s="10">
        <v>19</v>
      </c>
    </row>
    <row r="20" s="1" customFormat="1" ht="41" customHeight="1" spans="1:18">
      <c r="A20" s="6">
        <f t="shared" si="3"/>
        <v>18</v>
      </c>
      <c r="B20" s="7" t="s">
        <v>732</v>
      </c>
      <c r="C20" s="7" t="s">
        <v>266</v>
      </c>
      <c r="D20" s="7" t="s">
        <v>733</v>
      </c>
      <c r="E20" s="7" t="s">
        <v>183</v>
      </c>
      <c r="F20" s="7" t="s">
        <v>734</v>
      </c>
      <c r="G20" s="7">
        <v>7900</v>
      </c>
      <c r="H20" s="7">
        <v>7900</v>
      </c>
      <c r="I20" s="7">
        <v>1872</v>
      </c>
      <c r="J20" s="7">
        <v>468</v>
      </c>
      <c r="K20" s="7">
        <v>0</v>
      </c>
      <c r="L20" s="7" t="s">
        <v>258</v>
      </c>
      <c r="M20" s="7">
        <f t="shared" si="1"/>
        <v>2340</v>
      </c>
      <c r="N20" s="7">
        <f t="shared" si="2"/>
        <v>2340</v>
      </c>
      <c r="O20" s="7" t="s">
        <v>962</v>
      </c>
      <c r="P20" s="8" t="s">
        <v>929</v>
      </c>
      <c r="Q20" s="9">
        <v>44350</v>
      </c>
      <c r="R20" s="10">
        <v>16</v>
      </c>
    </row>
    <row r="21" s="1" customFormat="1" ht="41" customHeight="1" spans="1:18">
      <c r="A21" s="6">
        <f t="shared" si="3"/>
        <v>19</v>
      </c>
      <c r="B21" s="7" t="s">
        <v>735</v>
      </c>
      <c r="C21" s="7" t="s">
        <v>266</v>
      </c>
      <c r="D21" s="7" t="s">
        <v>736</v>
      </c>
      <c r="E21" s="7" t="s">
        <v>183</v>
      </c>
      <c r="F21" s="7" t="s">
        <v>737</v>
      </c>
      <c r="G21" s="7">
        <v>7600</v>
      </c>
      <c r="H21" s="7">
        <v>7600</v>
      </c>
      <c r="I21" s="7">
        <v>1776</v>
      </c>
      <c r="J21" s="7">
        <v>444</v>
      </c>
      <c r="K21" s="7">
        <v>0</v>
      </c>
      <c r="L21" s="7" t="s">
        <v>258</v>
      </c>
      <c r="M21" s="7">
        <f t="shared" si="1"/>
        <v>2220</v>
      </c>
      <c r="N21" s="7">
        <f t="shared" si="2"/>
        <v>2220</v>
      </c>
      <c r="O21" s="7" t="s">
        <v>963</v>
      </c>
      <c r="P21" s="8" t="s">
        <v>929</v>
      </c>
      <c r="Q21" s="9">
        <v>44350</v>
      </c>
      <c r="R21" s="10">
        <v>1</v>
      </c>
    </row>
    <row r="22" s="1" customFormat="1" ht="41" customHeight="1" spans="1:18">
      <c r="A22" s="6">
        <f t="shared" si="3"/>
        <v>20</v>
      </c>
      <c r="B22" s="7" t="s">
        <v>741</v>
      </c>
      <c r="C22" s="7" t="s">
        <v>251</v>
      </c>
      <c r="D22" s="7" t="s">
        <v>742</v>
      </c>
      <c r="E22" s="7" t="s">
        <v>183</v>
      </c>
      <c r="F22" s="7" t="s">
        <v>743</v>
      </c>
      <c r="G22" s="7">
        <v>8332</v>
      </c>
      <c r="H22" s="7">
        <v>8332</v>
      </c>
      <c r="I22" s="7">
        <v>1813.12</v>
      </c>
      <c r="J22" s="7">
        <v>453.28</v>
      </c>
      <c r="K22" s="7">
        <v>0</v>
      </c>
      <c r="L22" s="7" t="s">
        <v>258</v>
      </c>
      <c r="M22" s="7">
        <f t="shared" si="1"/>
        <v>2266.4</v>
      </c>
      <c r="N22" s="7">
        <f t="shared" si="2"/>
        <v>2266.4</v>
      </c>
      <c r="O22" s="7" t="s">
        <v>964</v>
      </c>
      <c r="P22" s="8" t="s">
        <v>965</v>
      </c>
      <c r="Q22" s="9" t="s">
        <v>966</v>
      </c>
      <c r="R22" s="10">
        <v>2</v>
      </c>
    </row>
    <row r="23" s="1" customFormat="1" ht="41" customHeight="1" spans="1:18">
      <c r="A23" s="6">
        <f t="shared" si="3"/>
        <v>21</v>
      </c>
      <c r="B23" s="7" t="s">
        <v>867</v>
      </c>
      <c r="C23" s="7" t="s">
        <v>251</v>
      </c>
      <c r="D23" s="7" t="s">
        <v>868</v>
      </c>
      <c r="E23" s="7" t="s">
        <v>225</v>
      </c>
      <c r="F23" s="7" t="s">
        <v>869</v>
      </c>
      <c r="G23" s="7">
        <v>4999</v>
      </c>
      <c r="H23" s="7">
        <v>4999</v>
      </c>
      <c r="I23" s="7">
        <v>1199.76</v>
      </c>
      <c r="J23" s="7">
        <v>299.94</v>
      </c>
      <c r="K23" s="7"/>
      <c r="L23" s="7" t="s">
        <v>258</v>
      </c>
      <c r="M23" s="7">
        <v>1499.7</v>
      </c>
      <c r="N23" s="7">
        <v>1499.7</v>
      </c>
      <c r="O23" s="7" t="s">
        <v>949</v>
      </c>
      <c r="P23" s="8" t="s">
        <v>967</v>
      </c>
      <c r="Q23" s="9">
        <v>44730</v>
      </c>
      <c r="R23" s="10">
        <v>15</v>
      </c>
    </row>
    <row r="24" s="1" customFormat="1" ht="41" customHeight="1" spans="1:18">
      <c r="A24" s="6">
        <f t="shared" ref="A24:A33" si="4">ROW()-2</f>
        <v>22</v>
      </c>
      <c r="B24" s="7" t="s">
        <v>873</v>
      </c>
      <c r="C24" s="7" t="s">
        <v>251</v>
      </c>
      <c r="D24" s="7" t="s">
        <v>874</v>
      </c>
      <c r="E24" s="7" t="s">
        <v>228</v>
      </c>
      <c r="F24" s="7" t="s">
        <v>875</v>
      </c>
      <c r="G24" s="7">
        <v>4999</v>
      </c>
      <c r="H24" s="7">
        <v>4999</v>
      </c>
      <c r="I24" s="7">
        <v>399.92</v>
      </c>
      <c r="J24" s="7">
        <v>99.98</v>
      </c>
      <c r="K24" s="7">
        <v>0</v>
      </c>
      <c r="L24" s="7" t="s">
        <v>415</v>
      </c>
      <c r="M24" s="7">
        <v>499.9</v>
      </c>
      <c r="N24" s="7">
        <v>499.9</v>
      </c>
      <c r="O24" s="7" t="s">
        <v>968</v>
      </c>
      <c r="P24" s="8" t="s">
        <v>967</v>
      </c>
      <c r="Q24" s="9">
        <v>44743</v>
      </c>
      <c r="R24" s="10">
        <v>16</v>
      </c>
    </row>
    <row r="25" s="1" customFormat="1" ht="24" spans="1:18">
      <c r="A25" s="6">
        <f t="shared" si="4"/>
        <v>23</v>
      </c>
      <c r="B25" s="7"/>
      <c r="C25" s="7"/>
      <c r="D25" s="7" t="s">
        <v>969</v>
      </c>
      <c r="E25" s="7"/>
      <c r="F25" s="7" t="s">
        <v>917</v>
      </c>
      <c r="G25" s="7"/>
      <c r="H25" s="7"/>
      <c r="I25" s="7">
        <f>SUM(I3:I24)</f>
        <v>26545.12</v>
      </c>
      <c r="J25" s="7">
        <f>SUM(J3:J24)</f>
        <v>6636.28</v>
      </c>
      <c r="K25" s="7"/>
      <c r="L25" s="7"/>
      <c r="M25" s="7">
        <f>SUM(M3:M24)</f>
        <v>33181.4</v>
      </c>
      <c r="N25" s="7">
        <f>SUM(N3:N24)</f>
        <v>33181.4</v>
      </c>
      <c r="O25" s="7" t="s">
        <v>970</v>
      </c>
      <c r="P25" s="8"/>
      <c r="Q25" s="9"/>
      <c r="R25" s="11"/>
    </row>
    <row r="26" s="1" customFormat="1" ht="24" spans="1:18">
      <c r="A26" s="6">
        <f t="shared" si="4"/>
        <v>24</v>
      </c>
      <c r="B26" s="7"/>
      <c r="C26" s="7"/>
      <c r="D26" s="7" t="s">
        <v>969</v>
      </c>
      <c r="E26" s="7"/>
      <c r="F26" s="7" t="s">
        <v>917</v>
      </c>
      <c r="G26" s="7"/>
      <c r="H26" s="7"/>
      <c r="I26" s="7"/>
      <c r="J26" s="7"/>
      <c r="K26" s="7"/>
      <c r="L26" s="7"/>
      <c r="M26" s="7">
        <f>I25+J25</f>
        <v>33181.4</v>
      </c>
      <c r="N26" s="7"/>
      <c r="O26" s="7" t="s">
        <v>970</v>
      </c>
      <c r="P26" s="8"/>
      <c r="Q26" s="9"/>
      <c r="R26" s="11"/>
    </row>
    <row r="27" s="1" customFormat="1" ht="24" spans="1:18">
      <c r="A27" s="6">
        <f t="shared" si="4"/>
        <v>25</v>
      </c>
      <c r="B27" s="7"/>
      <c r="C27" s="7"/>
      <c r="D27" s="7" t="s">
        <v>969</v>
      </c>
      <c r="E27" s="7"/>
      <c r="F27" s="7" t="s">
        <v>917</v>
      </c>
      <c r="G27" s="7"/>
      <c r="H27" s="7"/>
      <c r="I27" s="7"/>
      <c r="J27" s="7"/>
      <c r="K27" s="7"/>
      <c r="L27" s="7"/>
      <c r="M27" s="7"/>
      <c r="N27" s="7"/>
      <c r="O27" s="7" t="s">
        <v>970</v>
      </c>
      <c r="P27" s="8"/>
      <c r="Q27" s="9"/>
      <c r="R27" s="11"/>
    </row>
    <row r="28" s="1" customFormat="1" ht="24" spans="1:18">
      <c r="A28" s="6">
        <f t="shared" si="4"/>
        <v>26</v>
      </c>
      <c r="B28" s="7"/>
      <c r="C28" s="7"/>
      <c r="D28" s="7" t="s">
        <v>969</v>
      </c>
      <c r="E28" s="7"/>
      <c r="F28" s="7" t="s">
        <v>917</v>
      </c>
      <c r="G28" s="7"/>
      <c r="H28" s="7"/>
      <c r="I28" s="7"/>
      <c r="J28" s="7"/>
      <c r="K28" s="7"/>
      <c r="L28" s="7"/>
      <c r="M28" s="7"/>
      <c r="N28" s="7"/>
      <c r="O28" s="7" t="s">
        <v>970</v>
      </c>
      <c r="P28" s="8"/>
      <c r="Q28" s="9"/>
      <c r="R28" s="11"/>
    </row>
    <row r="29" s="1" customFormat="1" ht="24" spans="1:18">
      <c r="A29" s="6">
        <f t="shared" si="4"/>
        <v>27</v>
      </c>
      <c r="B29" s="7"/>
      <c r="C29" s="7"/>
      <c r="D29" s="7" t="s">
        <v>969</v>
      </c>
      <c r="E29" s="7"/>
      <c r="F29" s="7" t="s">
        <v>917</v>
      </c>
      <c r="G29" s="7"/>
      <c r="H29" s="7"/>
      <c r="I29" s="7"/>
      <c r="J29" s="7"/>
      <c r="K29" s="7"/>
      <c r="L29" s="7"/>
      <c r="M29" s="7"/>
      <c r="N29" s="7"/>
      <c r="O29" s="7" t="s">
        <v>970</v>
      </c>
      <c r="P29" s="8"/>
      <c r="Q29" s="9"/>
      <c r="R29" s="11"/>
    </row>
    <row r="30" s="1" customFormat="1" ht="24" spans="1:18">
      <c r="A30" s="6">
        <f t="shared" si="4"/>
        <v>28</v>
      </c>
      <c r="B30" s="7"/>
      <c r="C30" s="7"/>
      <c r="D30" s="7" t="s">
        <v>969</v>
      </c>
      <c r="E30" s="7"/>
      <c r="F30" s="7" t="s">
        <v>917</v>
      </c>
      <c r="G30" s="7"/>
      <c r="H30" s="7"/>
      <c r="I30" s="7"/>
      <c r="J30" s="7"/>
      <c r="K30" s="7"/>
      <c r="L30" s="7"/>
      <c r="M30" s="7"/>
      <c r="N30" s="7"/>
      <c r="O30" s="7" t="s">
        <v>970</v>
      </c>
      <c r="P30" s="8"/>
      <c r="Q30" s="9"/>
      <c r="R30" s="11"/>
    </row>
    <row r="31" s="1" customFormat="1" ht="24" spans="1:18">
      <c r="A31" s="6">
        <f t="shared" si="4"/>
        <v>29</v>
      </c>
      <c r="B31" s="7"/>
      <c r="C31" s="7"/>
      <c r="D31" s="7" t="s">
        <v>969</v>
      </c>
      <c r="E31" s="7"/>
      <c r="F31" s="7" t="s">
        <v>917</v>
      </c>
      <c r="G31" s="7"/>
      <c r="H31" s="7"/>
      <c r="I31" s="7"/>
      <c r="J31" s="7"/>
      <c r="K31" s="7"/>
      <c r="L31" s="7"/>
      <c r="M31" s="7"/>
      <c r="N31" s="7"/>
      <c r="O31" s="7" t="s">
        <v>970</v>
      </c>
      <c r="P31" s="8"/>
      <c r="Q31" s="9"/>
      <c r="R31" s="11"/>
    </row>
    <row r="32" s="1" customFormat="1" ht="24" spans="1:18">
      <c r="A32" s="6">
        <f t="shared" si="4"/>
        <v>30</v>
      </c>
      <c r="B32" s="7"/>
      <c r="C32" s="7"/>
      <c r="D32" s="7" t="s">
        <v>969</v>
      </c>
      <c r="E32" s="7"/>
      <c r="F32" s="7" t="s">
        <v>917</v>
      </c>
      <c r="G32" s="7"/>
      <c r="H32" s="7"/>
      <c r="I32" s="7"/>
      <c r="J32" s="7"/>
      <c r="K32" s="7"/>
      <c r="L32" s="7"/>
      <c r="M32" s="7"/>
      <c r="N32" s="7"/>
      <c r="O32" s="7" t="s">
        <v>970</v>
      </c>
      <c r="P32" s="8"/>
      <c r="Q32" s="9"/>
      <c r="R32" s="11"/>
    </row>
    <row r="33" s="1" customFormat="1" ht="24" spans="1:18">
      <c r="A33" s="6">
        <f t="shared" si="4"/>
        <v>31</v>
      </c>
      <c r="B33" s="7"/>
      <c r="C33" s="7"/>
      <c r="D33" s="7" t="s">
        <v>969</v>
      </c>
      <c r="E33" s="7"/>
      <c r="F33" s="7" t="s">
        <v>917</v>
      </c>
      <c r="G33" s="7"/>
      <c r="H33" s="7"/>
      <c r="I33" s="7"/>
      <c r="J33" s="7"/>
      <c r="K33" s="7"/>
      <c r="L33" s="7"/>
      <c r="M33" s="7"/>
      <c r="N33" s="7"/>
      <c r="O33" s="7" t="s">
        <v>970</v>
      </c>
      <c r="P33" s="8"/>
      <c r="Q33" s="9"/>
      <c r="R33" s="11"/>
    </row>
    <row r="34" s="1" customFormat="1" ht="24" spans="1:18">
      <c r="A34" s="6">
        <f t="shared" ref="A34:A43" si="5">ROW()-2</f>
        <v>32</v>
      </c>
      <c r="B34" s="7"/>
      <c r="C34" s="7"/>
      <c r="D34" s="7" t="s">
        <v>969</v>
      </c>
      <c r="E34" s="7"/>
      <c r="F34" s="7" t="s">
        <v>917</v>
      </c>
      <c r="G34" s="7"/>
      <c r="H34" s="7"/>
      <c r="I34" s="7"/>
      <c r="J34" s="7"/>
      <c r="K34" s="7"/>
      <c r="L34" s="7"/>
      <c r="M34" s="7"/>
      <c r="N34" s="7"/>
      <c r="O34" s="7" t="s">
        <v>970</v>
      </c>
      <c r="P34" s="8"/>
      <c r="Q34" s="9"/>
      <c r="R34" s="11"/>
    </row>
    <row r="35" s="1" customFormat="1" ht="24" spans="1:18">
      <c r="A35" s="6">
        <f t="shared" si="5"/>
        <v>33</v>
      </c>
      <c r="B35" s="7"/>
      <c r="C35" s="7"/>
      <c r="D35" s="7" t="s">
        <v>969</v>
      </c>
      <c r="E35" s="7"/>
      <c r="F35" s="7" t="s">
        <v>917</v>
      </c>
      <c r="G35" s="7"/>
      <c r="H35" s="7"/>
      <c r="I35" s="7"/>
      <c r="J35" s="7"/>
      <c r="K35" s="7"/>
      <c r="L35" s="7"/>
      <c r="M35" s="7"/>
      <c r="N35" s="7"/>
      <c r="O35" s="7" t="s">
        <v>970</v>
      </c>
      <c r="P35" s="8"/>
      <c r="Q35" s="9"/>
      <c r="R35" s="11"/>
    </row>
    <row r="36" s="1" customFormat="1" ht="24" spans="1:18">
      <c r="A36" s="6">
        <f t="shared" si="5"/>
        <v>34</v>
      </c>
      <c r="B36" s="7"/>
      <c r="C36" s="7"/>
      <c r="D36" s="7" t="s">
        <v>969</v>
      </c>
      <c r="E36" s="7"/>
      <c r="F36" s="7" t="s">
        <v>917</v>
      </c>
      <c r="G36" s="7"/>
      <c r="H36" s="7"/>
      <c r="I36" s="7"/>
      <c r="J36" s="7"/>
      <c r="K36" s="7"/>
      <c r="L36" s="7"/>
      <c r="M36" s="7"/>
      <c r="N36" s="7"/>
      <c r="O36" s="7" t="s">
        <v>970</v>
      </c>
      <c r="P36" s="8"/>
      <c r="Q36" s="9"/>
      <c r="R36" s="11"/>
    </row>
    <row r="37" s="1" customFormat="1" ht="24" spans="1:18">
      <c r="A37" s="6">
        <f t="shared" si="5"/>
        <v>35</v>
      </c>
      <c r="B37" s="7"/>
      <c r="C37" s="7"/>
      <c r="D37" s="7" t="s">
        <v>969</v>
      </c>
      <c r="E37" s="7"/>
      <c r="F37" s="7" t="s">
        <v>917</v>
      </c>
      <c r="G37" s="7"/>
      <c r="H37" s="7"/>
      <c r="I37" s="7"/>
      <c r="J37" s="7"/>
      <c r="K37" s="7"/>
      <c r="L37" s="7"/>
      <c r="M37" s="7"/>
      <c r="N37" s="7"/>
      <c r="O37" s="7" t="s">
        <v>970</v>
      </c>
      <c r="P37" s="8"/>
      <c r="Q37" s="9"/>
      <c r="R37" s="11"/>
    </row>
    <row r="38" s="1" customFormat="1" ht="24" spans="1:18">
      <c r="A38" s="6">
        <f t="shared" si="5"/>
        <v>36</v>
      </c>
      <c r="B38" s="7"/>
      <c r="C38" s="7"/>
      <c r="D38" s="7" t="s">
        <v>969</v>
      </c>
      <c r="E38" s="7"/>
      <c r="F38" s="7" t="s">
        <v>917</v>
      </c>
      <c r="G38" s="7"/>
      <c r="H38" s="7"/>
      <c r="I38" s="7"/>
      <c r="J38" s="7"/>
      <c r="K38" s="7"/>
      <c r="L38" s="7"/>
      <c r="M38" s="7"/>
      <c r="N38" s="7"/>
      <c r="O38" s="7" t="s">
        <v>970</v>
      </c>
      <c r="P38" s="8"/>
      <c r="Q38" s="9"/>
      <c r="R38" s="11"/>
    </row>
    <row r="39" s="1" customFormat="1" ht="24" spans="1:18">
      <c r="A39" s="6">
        <f t="shared" si="5"/>
        <v>37</v>
      </c>
      <c r="B39" s="7"/>
      <c r="C39" s="7"/>
      <c r="D39" s="7" t="s">
        <v>969</v>
      </c>
      <c r="E39" s="7"/>
      <c r="F39" s="7" t="s">
        <v>917</v>
      </c>
      <c r="G39" s="7"/>
      <c r="H39" s="7"/>
      <c r="I39" s="7"/>
      <c r="J39" s="7"/>
      <c r="K39" s="7"/>
      <c r="L39" s="7"/>
      <c r="M39" s="7"/>
      <c r="N39" s="7"/>
      <c r="O39" s="7" t="s">
        <v>970</v>
      </c>
      <c r="P39" s="8"/>
      <c r="Q39" s="9"/>
      <c r="R39" s="11"/>
    </row>
    <row r="40" s="1" customFormat="1" ht="24" spans="1:18">
      <c r="A40" s="6">
        <f t="shared" si="5"/>
        <v>38</v>
      </c>
      <c r="B40" s="7"/>
      <c r="C40" s="7"/>
      <c r="D40" s="7" t="s">
        <v>969</v>
      </c>
      <c r="E40" s="7"/>
      <c r="F40" s="7" t="s">
        <v>917</v>
      </c>
      <c r="G40" s="7"/>
      <c r="H40" s="7"/>
      <c r="I40" s="7"/>
      <c r="J40" s="7"/>
      <c r="K40" s="7"/>
      <c r="L40" s="7"/>
      <c r="M40" s="7"/>
      <c r="N40" s="7"/>
      <c r="O40" s="7" t="s">
        <v>970</v>
      </c>
      <c r="P40" s="8"/>
      <c r="Q40" s="9"/>
      <c r="R40" s="11"/>
    </row>
    <row r="41" s="1" customFormat="1" ht="24" spans="1:18">
      <c r="A41" s="6">
        <f t="shared" si="5"/>
        <v>39</v>
      </c>
      <c r="B41" s="7"/>
      <c r="C41" s="7"/>
      <c r="D41" s="7" t="s">
        <v>969</v>
      </c>
      <c r="E41" s="7"/>
      <c r="F41" s="7" t="s">
        <v>917</v>
      </c>
      <c r="G41" s="7"/>
      <c r="H41" s="7"/>
      <c r="I41" s="7"/>
      <c r="J41" s="7"/>
      <c r="K41" s="7"/>
      <c r="L41" s="7"/>
      <c r="M41" s="7"/>
      <c r="N41" s="7"/>
      <c r="O41" s="7" t="s">
        <v>970</v>
      </c>
      <c r="P41" s="8"/>
      <c r="Q41" s="9"/>
      <c r="R41" s="11"/>
    </row>
    <row r="42" s="1" customFormat="1" ht="24" spans="1:18">
      <c r="A42" s="6">
        <f t="shared" si="5"/>
        <v>40</v>
      </c>
      <c r="B42" s="7"/>
      <c r="C42" s="7"/>
      <c r="D42" s="7" t="s">
        <v>969</v>
      </c>
      <c r="E42" s="7"/>
      <c r="F42" s="7" t="s">
        <v>917</v>
      </c>
      <c r="G42" s="7"/>
      <c r="H42" s="7"/>
      <c r="I42" s="7"/>
      <c r="J42" s="7"/>
      <c r="K42" s="7"/>
      <c r="L42" s="7"/>
      <c r="M42" s="7"/>
      <c r="N42" s="7"/>
      <c r="O42" s="7" t="s">
        <v>970</v>
      </c>
      <c r="P42" s="8"/>
      <c r="Q42" s="9"/>
      <c r="R42" s="11"/>
    </row>
    <row r="43" s="1" customFormat="1" ht="24" spans="1:18">
      <c r="A43" s="6">
        <f t="shared" si="5"/>
        <v>41</v>
      </c>
      <c r="B43" s="7"/>
      <c r="C43" s="7"/>
      <c r="D43" s="7" t="s">
        <v>969</v>
      </c>
      <c r="E43" s="7"/>
      <c r="F43" s="7" t="s">
        <v>917</v>
      </c>
      <c r="G43" s="7"/>
      <c r="H43" s="7"/>
      <c r="I43" s="7"/>
      <c r="J43" s="7"/>
      <c r="K43" s="7"/>
      <c r="L43" s="7"/>
      <c r="M43" s="7"/>
      <c r="N43" s="7"/>
      <c r="O43" s="7" t="s">
        <v>970</v>
      </c>
      <c r="P43" s="8"/>
      <c r="Q43" s="9"/>
      <c r="R43" s="11"/>
    </row>
    <row r="44" s="1" customFormat="1" ht="24" spans="1:18">
      <c r="A44" s="6">
        <f t="shared" ref="A44:A53" si="6">ROW()-2</f>
        <v>42</v>
      </c>
      <c r="B44" s="7"/>
      <c r="C44" s="7"/>
      <c r="D44" s="7" t="s">
        <v>969</v>
      </c>
      <c r="E44" s="7"/>
      <c r="F44" s="7" t="s">
        <v>917</v>
      </c>
      <c r="G44" s="7"/>
      <c r="H44" s="7"/>
      <c r="I44" s="7"/>
      <c r="J44" s="7"/>
      <c r="K44" s="7"/>
      <c r="L44" s="7"/>
      <c r="M44" s="7"/>
      <c r="N44" s="7"/>
      <c r="O44" s="7" t="s">
        <v>970</v>
      </c>
      <c r="P44" s="8"/>
      <c r="Q44" s="9"/>
      <c r="R44" s="11"/>
    </row>
    <row r="45" s="1" customFormat="1" ht="24" spans="1:18">
      <c r="A45" s="6">
        <f t="shared" si="6"/>
        <v>43</v>
      </c>
      <c r="B45" s="7"/>
      <c r="C45" s="7"/>
      <c r="D45" s="7" t="s">
        <v>969</v>
      </c>
      <c r="E45" s="7"/>
      <c r="F45" s="7" t="s">
        <v>917</v>
      </c>
      <c r="G45" s="7"/>
      <c r="H45" s="7"/>
      <c r="I45" s="7"/>
      <c r="J45" s="7"/>
      <c r="K45" s="7"/>
      <c r="L45" s="7"/>
      <c r="M45" s="7"/>
      <c r="N45" s="7"/>
      <c r="O45" s="7" t="s">
        <v>970</v>
      </c>
      <c r="P45" s="8"/>
      <c r="Q45" s="9"/>
      <c r="R45" s="11"/>
    </row>
    <row r="46" s="1" customFormat="1" ht="24" spans="1:18">
      <c r="A46" s="6">
        <f t="shared" si="6"/>
        <v>44</v>
      </c>
      <c r="B46" s="7"/>
      <c r="C46" s="7"/>
      <c r="D46" s="7" t="s">
        <v>969</v>
      </c>
      <c r="E46" s="7"/>
      <c r="F46" s="7" t="s">
        <v>917</v>
      </c>
      <c r="G46" s="7"/>
      <c r="H46" s="7"/>
      <c r="I46" s="7"/>
      <c r="J46" s="7"/>
      <c r="K46" s="7"/>
      <c r="L46" s="7"/>
      <c r="M46" s="7"/>
      <c r="N46" s="7"/>
      <c r="O46" s="7" t="s">
        <v>970</v>
      </c>
      <c r="P46" s="8"/>
      <c r="Q46" s="9"/>
      <c r="R46" s="11"/>
    </row>
    <row r="47" s="1" customFormat="1" ht="24" spans="1:18">
      <c r="A47" s="6">
        <f t="shared" si="6"/>
        <v>45</v>
      </c>
      <c r="B47" s="7"/>
      <c r="C47" s="7"/>
      <c r="D47" s="7" t="s">
        <v>969</v>
      </c>
      <c r="E47" s="7"/>
      <c r="F47" s="7" t="s">
        <v>917</v>
      </c>
      <c r="G47" s="7"/>
      <c r="H47" s="7"/>
      <c r="I47" s="7"/>
      <c r="J47" s="7"/>
      <c r="K47" s="7"/>
      <c r="L47" s="7"/>
      <c r="M47" s="7"/>
      <c r="N47" s="7"/>
      <c r="O47" s="7" t="s">
        <v>970</v>
      </c>
      <c r="P47" s="8"/>
      <c r="Q47" s="9"/>
      <c r="R47" s="11"/>
    </row>
    <row r="48" s="1" customFormat="1" ht="24" spans="1:18">
      <c r="A48" s="6">
        <f t="shared" si="6"/>
        <v>46</v>
      </c>
      <c r="B48" s="7"/>
      <c r="C48" s="7"/>
      <c r="D48" s="7" t="s">
        <v>969</v>
      </c>
      <c r="E48" s="7"/>
      <c r="F48" s="7" t="s">
        <v>917</v>
      </c>
      <c r="G48" s="7"/>
      <c r="H48" s="7"/>
      <c r="I48" s="7"/>
      <c r="J48" s="7"/>
      <c r="K48" s="7"/>
      <c r="L48" s="7"/>
      <c r="M48" s="7"/>
      <c r="N48" s="7"/>
      <c r="O48" s="7" t="s">
        <v>970</v>
      </c>
      <c r="P48" s="8"/>
      <c r="Q48" s="9"/>
      <c r="R48" s="11"/>
    </row>
    <row r="49" s="1" customFormat="1" ht="24" spans="1:18">
      <c r="A49" s="6">
        <f t="shared" si="6"/>
        <v>47</v>
      </c>
      <c r="B49" s="7"/>
      <c r="C49" s="7"/>
      <c r="D49" s="7" t="s">
        <v>969</v>
      </c>
      <c r="E49" s="7"/>
      <c r="F49" s="7" t="s">
        <v>917</v>
      </c>
      <c r="G49" s="7"/>
      <c r="H49" s="7"/>
      <c r="I49" s="7"/>
      <c r="J49" s="7"/>
      <c r="K49" s="7"/>
      <c r="L49" s="7"/>
      <c r="M49" s="7"/>
      <c r="N49" s="7"/>
      <c r="O49" s="7" t="s">
        <v>970</v>
      </c>
      <c r="P49" s="8"/>
      <c r="Q49" s="9"/>
      <c r="R49" s="11"/>
    </row>
    <row r="50" s="1" customFormat="1" ht="24" spans="1:18">
      <c r="A50" s="6">
        <f t="shared" si="6"/>
        <v>48</v>
      </c>
      <c r="B50" s="7"/>
      <c r="C50" s="7"/>
      <c r="D50" s="7" t="s">
        <v>969</v>
      </c>
      <c r="E50" s="7"/>
      <c r="F50" s="7" t="s">
        <v>917</v>
      </c>
      <c r="G50" s="7"/>
      <c r="H50" s="7"/>
      <c r="I50" s="7"/>
      <c r="J50" s="7"/>
      <c r="K50" s="7"/>
      <c r="L50" s="7"/>
      <c r="M50" s="7"/>
      <c r="N50" s="7"/>
      <c r="O50" s="7" t="s">
        <v>970</v>
      </c>
      <c r="P50" s="8"/>
      <c r="Q50" s="9"/>
      <c r="R50" s="11"/>
    </row>
    <row r="51" s="1" customFormat="1" ht="24" spans="1:18">
      <c r="A51" s="6">
        <f t="shared" si="6"/>
        <v>49</v>
      </c>
      <c r="B51" s="7"/>
      <c r="C51" s="7"/>
      <c r="D51" s="7" t="s">
        <v>969</v>
      </c>
      <c r="E51" s="7"/>
      <c r="F51" s="7" t="s">
        <v>917</v>
      </c>
      <c r="G51" s="7"/>
      <c r="H51" s="7"/>
      <c r="I51" s="7"/>
      <c r="J51" s="7"/>
      <c r="K51" s="7"/>
      <c r="L51" s="7"/>
      <c r="M51" s="7"/>
      <c r="N51" s="7"/>
      <c r="O51" s="7" t="s">
        <v>970</v>
      </c>
      <c r="P51" s="8"/>
      <c r="Q51" s="9"/>
      <c r="R51" s="11"/>
    </row>
    <row r="52" s="1" customFormat="1" ht="24" spans="1:18">
      <c r="A52" s="6">
        <f t="shared" si="6"/>
        <v>50</v>
      </c>
      <c r="B52" s="7"/>
      <c r="C52" s="7"/>
      <c r="D52" s="7" t="s">
        <v>969</v>
      </c>
      <c r="E52" s="7"/>
      <c r="F52" s="7" t="s">
        <v>917</v>
      </c>
      <c r="G52" s="7"/>
      <c r="H52" s="7"/>
      <c r="I52" s="7"/>
      <c r="J52" s="7"/>
      <c r="K52" s="7"/>
      <c r="L52" s="7"/>
      <c r="M52" s="7"/>
      <c r="N52" s="7"/>
      <c r="O52" s="7" t="s">
        <v>970</v>
      </c>
      <c r="P52" s="8"/>
      <c r="Q52" s="9"/>
      <c r="R52" s="11"/>
    </row>
    <row r="53" s="1" customFormat="1" ht="24" spans="1:18">
      <c r="A53" s="6">
        <f t="shared" si="6"/>
        <v>51</v>
      </c>
      <c r="B53" s="7"/>
      <c r="C53" s="7"/>
      <c r="D53" s="7" t="s">
        <v>969</v>
      </c>
      <c r="E53" s="7"/>
      <c r="F53" s="7" t="s">
        <v>917</v>
      </c>
      <c r="G53" s="7"/>
      <c r="H53" s="7"/>
      <c r="I53" s="7"/>
      <c r="J53" s="7"/>
      <c r="K53" s="7"/>
      <c r="L53" s="7"/>
      <c r="M53" s="7"/>
      <c r="N53" s="7"/>
      <c r="O53" s="7" t="s">
        <v>970</v>
      </c>
      <c r="P53" s="8"/>
      <c r="Q53" s="9"/>
      <c r="R53" s="11"/>
    </row>
    <row r="54" s="1" customFormat="1" ht="24" spans="1:18">
      <c r="A54" s="6">
        <f t="shared" ref="A54:A63" si="7">ROW()-2</f>
        <v>52</v>
      </c>
      <c r="B54" s="7"/>
      <c r="C54" s="7"/>
      <c r="D54" s="7" t="s">
        <v>969</v>
      </c>
      <c r="E54" s="7"/>
      <c r="F54" s="7" t="s">
        <v>917</v>
      </c>
      <c r="G54" s="7"/>
      <c r="H54" s="7"/>
      <c r="I54" s="7"/>
      <c r="J54" s="7"/>
      <c r="K54" s="7"/>
      <c r="L54" s="7"/>
      <c r="M54" s="7"/>
      <c r="N54" s="7"/>
      <c r="O54" s="7" t="s">
        <v>970</v>
      </c>
      <c r="P54" s="8"/>
      <c r="Q54" s="9"/>
      <c r="R54" s="11"/>
    </row>
    <row r="55" s="1" customFormat="1" ht="24" spans="1:18">
      <c r="A55" s="6">
        <f t="shared" si="7"/>
        <v>53</v>
      </c>
      <c r="B55" s="7"/>
      <c r="C55" s="7"/>
      <c r="D55" s="7" t="s">
        <v>969</v>
      </c>
      <c r="E55" s="7"/>
      <c r="F55" s="7" t="s">
        <v>917</v>
      </c>
      <c r="G55" s="7"/>
      <c r="H55" s="7"/>
      <c r="I55" s="7"/>
      <c r="J55" s="7"/>
      <c r="K55" s="7"/>
      <c r="L55" s="7"/>
      <c r="M55" s="7"/>
      <c r="N55" s="7"/>
      <c r="O55" s="7" t="s">
        <v>970</v>
      </c>
      <c r="P55" s="8"/>
      <c r="Q55" s="9"/>
      <c r="R55" s="11"/>
    </row>
    <row r="56" s="1" customFormat="1" ht="24" spans="1:18">
      <c r="A56" s="6">
        <f t="shared" si="7"/>
        <v>54</v>
      </c>
      <c r="B56" s="7"/>
      <c r="C56" s="7"/>
      <c r="D56" s="7" t="s">
        <v>969</v>
      </c>
      <c r="E56" s="7"/>
      <c r="F56" s="7" t="s">
        <v>917</v>
      </c>
      <c r="G56" s="7"/>
      <c r="H56" s="7"/>
      <c r="I56" s="7"/>
      <c r="J56" s="7"/>
      <c r="K56" s="7"/>
      <c r="L56" s="7"/>
      <c r="M56" s="7"/>
      <c r="N56" s="7"/>
      <c r="O56" s="7" t="s">
        <v>970</v>
      </c>
      <c r="P56" s="8"/>
      <c r="Q56" s="9"/>
      <c r="R56" s="11"/>
    </row>
    <row r="57" s="1" customFormat="1" ht="24" spans="1:18">
      <c r="A57" s="6">
        <f t="shared" si="7"/>
        <v>55</v>
      </c>
      <c r="B57" s="7"/>
      <c r="C57" s="7"/>
      <c r="D57" s="7" t="s">
        <v>969</v>
      </c>
      <c r="E57" s="7"/>
      <c r="F57" s="7" t="s">
        <v>917</v>
      </c>
      <c r="G57" s="7"/>
      <c r="H57" s="7"/>
      <c r="I57" s="7"/>
      <c r="J57" s="7"/>
      <c r="K57" s="7"/>
      <c r="L57" s="7"/>
      <c r="M57" s="7"/>
      <c r="N57" s="7"/>
      <c r="O57" s="7" t="s">
        <v>970</v>
      </c>
      <c r="P57" s="8"/>
      <c r="Q57" s="9"/>
      <c r="R57" s="11"/>
    </row>
    <row r="58" s="1" customFormat="1" ht="24" spans="1:18">
      <c r="A58" s="6">
        <f t="shared" si="7"/>
        <v>56</v>
      </c>
      <c r="B58" s="7"/>
      <c r="C58" s="7"/>
      <c r="D58" s="7" t="s">
        <v>969</v>
      </c>
      <c r="E58" s="7"/>
      <c r="F58" s="7" t="s">
        <v>917</v>
      </c>
      <c r="G58" s="7"/>
      <c r="H58" s="7"/>
      <c r="I58" s="7"/>
      <c r="J58" s="7"/>
      <c r="K58" s="7"/>
      <c r="L58" s="7"/>
      <c r="M58" s="7"/>
      <c r="N58" s="7"/>
      <c r="O58" s="7" t="s">
        <v>970</v>
      </c>
      <c r="P58" s="8"/>
      <c r="Q58" s="9"/>
      <c r="R58" s="11"/>
    </row>
    <row r="59" s="1" customFormat="1" ht="24" spans="1:18">
      <c r="A59" s="6">
        <f t="shared" si="7"/>
        <v>57</v>
      </c>
      <c r="B59" s="7"/>
      <c r="C59" s="7"/>
      <c r="D59" s="7" t="s">
        <v>969</v>
      </c>
      <c r="E59" s="7"/>
      <c r="F59" s="7" t="s">
        <v>917</v>
      </c>
      <c r="G59" s="7"/>
      <c r="H59" s="7"/>
      <c r="I59" s="7"/>
      <c r="J59" s="7"/>
      <c r="K59" s="7"/>
      <c r="L59" s="7"/>
      <c r="M59" s="7"/>
      <c r="N59" s="7"/>
      <c r="O59" s="7" t="s">
        <v>970</v>
      </c>
      <c r="P59" s="8"/>
      <c r="Q59" s="9"/>
      <c r="R59" s="11"/>
    </row>
    <row r="60" s="1" customFormat="1" ht="24" spans="1:18">
      <c r="A60" s="6">
        <f t="shared" si="7"/>
        <v>58</v>
      </c>
      <c r="B60" s="7"/>
      <c r="C60" s="7"/>
      <c r="D60" s="7" t="s">
        <v>969</v>
      </c>
      <c r="E60" s="7"/>
      <c r="F60" s="7" t="s">
        <v>917</v>
      </c>
      <c r="G60" s="7"/>
      <c r="H60" s="7"/>
      <c r="I60" s="7"/>
      <c r="J60" s="7"/>
      <c r="K60" s="7"/>
      <c r="L60" s="7"/>
      <c r="M60" s="7"/>
      <c r="N60" s="7"/>
      <c r="O60" s="7" t="s">
        <v>970</v>
      </c>
      <c r="P60" s="8"/>
      <c r="Q60" s="9"/>
      <c r="R60" s="11"/>
    </row>
    <row r="61" s="1" customFormat="1" ht="24" spans="1:18">
      <c r="A61" s="6">
        <f t="shared" si="7"/>
        <v>59</v>
      </c>
      <c r="B61" s="7"/>
      <c r="C61" s="7"/>
      <c r="D61" s="7" t="s">
        <v>969</v>
      </c>
      <c r="E61" s="7"/>
      <c r="F61" s="7" t="s">
        <v>917</v>
      </c>
      <c r="G61" s="7"/>
      <c r="H61" s="7"/>
      <c r="I61" s="7"/>
      <c r="J61" s="7"/>
      <c r="K61" s="7"/>
      <c r="L61" s="7"/>
      <c r="M61" s="7"/>
      <c r="N61" s="7"/>
      <c r="O61" s="7" t="s">
        <v>970</v>
      </c>
      <c r="P61" s="8"/>
      <c r="Q61" s="9"/>
      <c r="R61" s="11"/>
    </row>
    <row r="62" s="1" customFormat="1" ht="24" spans="1:18">
      <c r="A62" s="6">
        <f t="shared" si="7"/>
        <v>60</v>
      </c>
      <c r="B62" s="7"/>
      <c r="C62" s="7"/>
      <c r="D62" s="7" t="s">
        <v>969</v>
      </c>
      <c r="E62" s="7"/>
      <c r="F62" s="7" t="s">
        <v>917</v>
      </c>
      <c r="G62" s="7"/>
      <c r="H62" s="7"/>
      <c r="I62" s="7"/>
      <c r="J62" s="7"/>
      <c r="K62" s="7"/>
      <c r="L62" s="7"/>
      <c r="M62" s="7"/>
      <c r="N62" s="7"/>
      <c r="O62" s="7" t="s">
        <v>970</v>
      </c>
      <c r="P62" s="8"/>
      <c r="Q62" s="9"/>
      <c r="R62" s="11"/>
    </row>
    <row r="63" s="1" customFormat="1" ht="24" spans="1:18">
      <c r="A63" s="6">
        <f t="shared" si="7"/>
        <v>61</v>
      </c>
      <c r="B63" s="7"/>
      <c r="C63" s="7"/>
      <c r="D63" s="7" t="s">
        <v>969</v>
      </c>
      <c r="E63" s="7"/>
      <c r="F63" s="7" t="s">
        <v>917</v>
      </c>
      <c r="G63" s="7"/>
      <c r="H63" s="7"/>
      <c r="I63" s="7"/>
      <c r="J63" s="7"/>
      <c r="K63" s="7"/>
      <c r="L63" s="7"/>
      <c r="M63" s="7"/>
      <c r="N63" s="7"/>
      <c r="O63" s="7" t="s">
        <v>970</v>
      </c>
      <c r="P63" s="8"/>
      <c r="Q63" s="9"/>
      <c r="R63" s="11"/>
    </row>
    <row r="64" s="1" customFormat="1" ht="24" spans="1:18">
      <c r="A64" s="6">
        <f t="shared" ref="A64:A73" si="8">ROW()-2</f>
        <v>62</v>
      </c>
      <c r="B64" s="7"/>
      <c r="C64" s="7"/>
      <c r="D64" s="7" t="s">
        <v>969</v>
      </c>
      <c r="E64" s="7"/>
      <c r="F64" s="7" t="s">
        <v>917</v>
      </c>
      <c r="G64" s="7"/>
      <c r="H64" s="7"/>
      <c r="I64" s="7"/>
      <c r="J64" s="7"/>
      <c r="K64" s="7"/>
      <c r="L64" s="7"/>
      <c r="M64" s="7"/>
      <c r="N64" s="7"/>
      <c r="O64" s="7" t="s">
        <v>970</v>
      </c>
      <c r="P64" s="8"/>
      <c r="Q64" s="9"/>
      <c r="R64" s="11"/>
    </row>
    <row r="65" s="1" customFormat="1" ht="24" spans="1:18">
      <c r="A65" s="6">
        <f t="shared" si="8"/>
        <v>63</v>
      </c>
      <c r="B65" s="7"/>
      <c r="C65" s="7"/>
      <c r="D65" s="7" t="s">
        <v>969</v>
      </c>
      <c r="E65" s="7"/>
      <c r="F65" s="7" t="s">
        <v>917</v>
      </c>
      <c r="G65" s="7"/>
      <c r="H65" s="7"/>
      <c r="I65" s="7"/>
      <c r="J65" s="7"/>
      <c r="K65" s="7"/>
      <c r="L65" s="7"/>
      <c r="M65" s="7"/>
      <c r="N65" s="7"/>
      <c r="O65" s="7" t="s">
        <v>970</v>
      </c>
      <c r="P65" s="8"/>
      <c r="Q65" s="9"/>
      <c r="R65" s="11"/>
    </row>
    <row r="66" s="1" customFormat="1" ht="24" spans="1:18">
      <c r="A66" s="6">
        <f t="shared" si="8"/>
        <v>64</v>
      </c>
      <c r="B66" s="7"/>
      <c r="C66" s="7"/>
      <c r="D66" s="7" t="s">
        <v>969</v>
      </c>
      <c r="E66" s="7"/>
      <c r="F66" s="7" t="s">
        <v>917</v>
      </c>
      <c r="G66" s="7"/>
      <c r="H66" s="7"/>
      <c r="I66" s="7"/>
      <c r="J66" s="7"/>
      <c r="K66" s="7"/>
      <c r="L66" s="7"/>
      <c r="M66" s="7"/>
      <c r="N66" s="7"/>
      <c r="O66" s="7" t="s">
        <v>970</v>
      </c>
      <c r="P66" s="8"/>
      <c r="Q66" s="9"/>
      <c r="R66" s="11"/>
    </row>
    <row r="67" s="1" customFormat="1" ht="24" spans="1:18">
      <c r="A67" s="6">
        <f t="shared" si="8"/>
        <v>65</v>
      </c>
      <c r="B67" s="7"/>
      <c r="C67" s="7"/>
      <c r="D67" s="7" t="s">
        <v>969</v>
      </c>
      <c r="E67" s="7"/>
      <c r="F67" s="7" t="s">
        <v>917</v>
      </c>
      <c r="G67" s="7"/>
      <c r="H67" s="7"/>
      <c r="I67" s="7"/>
      <c r="J67" s="7"/>
      <c r="K67" s="7"/>
      <c r="L67" s="7"/>
      <c r="M67" s="7"/>
      <c r="N67" s="7"/>
      <c r="O67" s="7" t="s">
        <v>970</v>
      </c>
      <c r="P67" s="8"/>
      <c r="Q67" s="9"/>
      <c r="R67" s="11"/>
    </row>
    <row r="68" s="1" customFormat="1" ht="24" spans="1:18">
      <c r="A68" s="6">
        <f t="shared" si="8"/>
        <v>66</v>
      </c>
      <c r="B68" s="7"/>
      <c r="C68" s="7"/>
      <c r="D68" s="7" t="s">
        <v>969</v>
      </c>
      <c r="E68" s="7"/>
      <c r="F68" s="7" t="s">
        <v>917</v>
      </c>
      <c r="G68" s="7"/>
      <c r="H68" s="7"/>
      <c r="I68" s="7"/>
      <c r="J68" s="7"/>
      <c r="K68" s="7"/>
      <c r="L68" s="7"/>
      <c r="M68" s="7"/>
      <c r="N68" s="7"/>
      <c r="O68" s="7" t="s">
        <v>970</v>
      </c>
      <c r="P68" s="8"/>
      <c r="Q68" s="9"/>
      <c r="R68" s="11"/>
    </row>
    <row r="69" s="1" customFormat="1" ht="24" spans="1:18">
      <c r="A69" s="6">
        <f t="shared" si="8"/>
        <v>67</v>
      </c>
      <c r="B69" s="7"/>
      <c r="C69" s="7"/>
      <c r="D69" s="7" t="s">
        <v>969</v>
      </c>
      <c r="E69" s="7"/>
      <c r="F69" s="7" t="s">
        <v>917</v>
      </c>
      <c r="G69" s="7"/>
      <c r="H69" s="7"/>
      <c r="I69" s="7"/>
      <c r="J69" s="7"/>
      <c r="K69" s="7"/>
      <c r="L69" s="7"/>
      <c r="M69" s="7"/>
      <c r="N69" s="7"/>
      <c r="O69" s="7" t="s">
        <v>970</v>
      </c>
      <c r="P69" s="8"/>
      <c r="Q69" s="9"/>
      <c r="R69" s="11"/>
    </row>
    <row r="70" s="1" customFormat="1" ht="24" spans="1:18">
      <c r="A70" s="6">
        <f t="shared" si="8"/>
        <v>68</v>
      </c>
      <c r="B70" s="7"/>
      <c r="C70" s="7"/>
      <c r="D70" s="7" t="s">
        <v>969</v>
      </c>
      <c r="E70" s="7"/>
      <c r="F70" s="7" t="s">
        <v>917</v>
      </c>
      <c r="G70" s="7"/>
      <c r="H70" s="7"/>
      <c r="I70" s="7"/>
      <c r="J70" s="7"/>
      <c r="K70" s="7"/>
      <c r="L70" s="7"/>
      <c r="M70" s="7"/>
      <c r="N70" s="7"/>
      <c r="O70" s="7" t="s">
        <v>970</v>
      </c>
      <c r="P70" s="8"/>
      <c r="Q70" s="9"/>
      <c r="R70" s="11"/>
    </row>
    <row r="71" s="1" customFormat="1" ht="24" spans="1:18">
      <c r="A71" s="6">
        <f t="shared" si="8"/>
        <v>69</v>
      </c>
      <c r="B71" s="7"/>
      <c r="C71" s="7"/>
      <c r="D71" s="7" t="s">
        <v>969</v>
      </c>
      <c r="E71" s="7"/>
      <c r="F71" s="7" t="s">
        <v>917</v>
      </c>
      <c r="G71" s="7"/>
      <c r="H71" s="7"/>
      <c r="I71" s="7"/>
      <c r="J71" s="7"/>
      <c r="K71" s="7"/>
      <c r="L71" s="7"/>
      <c r="M71" s="7"/>
      <c r="N71" s="7"/>
      <c r="O71" s="7" t="s">
        <v>970</v>
      </c>
      <c r="P71" s="8"/>
      <c r="Q71" s="9"/>
      <c r="R71" s="11"/>
    </row>
    <row r="72" s="1" customFormat="1" ht="24" spans="1:18">
      <c r="A72" s="6">
        <f t="shared" si="8"/>
        <v>70</v>
      </c>
      <c r="B72" s="7"/>
      <c r="C72" s="7"/>
      <c r="D72" s="7" t="s">
        <v>969</v>
      </c>
      <c r="E72" s="7"/>
      <c r="F72" s="7" t="s">
        <v>917</v>
      </c>
      <c r="G72" s="7"/>
      <c r="H72" s="7"/>
      <c r="I72" s="7"/>
      <c r="J72" s="7"/>
      <c r="K72" s="7"/>
      <c r="L72" s="7"/>
      <c r="M72" s="7"/>
      <c r="N72" s="7"/>
      <c r="O72" s="7" t="s">
        <v>970</v>
      </c>
      <c r="P72" s="8"/>
      <c r="Q72" s="9"/>
      <c r="R72" s="11"/>
    </row>
    <row r="73" s="1" customFormat="1" ht="24" spans="1:18">
      <c r="A73" s="6">
        <f t="shared" si="8"/>
        <v>71</v>
      </c>
      <c r="B73" s="7"/>
      <c r="C73" s="7"/>
      <c r="D73" s="7" t="s">
        <v>969</v>
      </c>
      <c r="E73" s="7"/>
      <c r="F73" s="7" t="s">
        <v>917</v>
      </c>
      <c r="G73" s="7"/>
      <c r="H73" s="7"/>
      <c r="I73" s="7"/>
      <c r="J73" s="7"/>
      <c r="K73" s="7"/>
      <c r="L73" s="7"/>
      <c r="M73" s="7"/>
      <c r="N73" s="7"/>
      <c r="O73" s="7" t="s">
        <v>970</v>
      </c>
      <c r="P73" s="8"/>
      <c r="Q73" s="9"/>
      <c r="R73" s="11"/>
    </row>
    <row r="74" s="1" customFormat="1" ht="24" spans="1:18">
      <c r="A74" s="6">
        <f t="shared" ref="A74:A83" si="9">ROW()-2</f>
        <v>72</v>
      </c>
      <c r="B74" s="7"/>
      <c r="C74" s="7"/>
      <c r="D74" s="7" t="s">
        <v>969</v>
      </c>
      <c r="E74" s="7"/>
      <c r="F74" s="7" t="s">
        <v>917</v>
      </c>
      <c r="G74" s="7"/>
      <c r="H74" s="7"/>
      <c r="I74" s="7"/>
      <c r="J74" s="7"/>
      <c r="K74" s="7"/>
      <c r="L74" s="7"/>
      <c r="M74" s="7"/>
      <c r="N74" s="7"/>
      <c r="O74" s="7" t="s">
        <v>970</v>
      </c>
      <c r="P74" s="8"/>
      <c r="Q74" s="9"/>
      <c r="R74" s="11"/>
    </row>
    <row r="75" s="1" customFormat="1" ht="24" spans="1:18">
      <c r="A75" s="6">
        <f t="shared" si="9"/>
        <v>73</v>
      </c>
      <c r="B75" s="7"/>
      <c r="C75" s="7"/>
      <c r="D75" s="7" t="s">
        <v>969</v>
      </c>
      <c r="E75" s="7"/>
      <c r="F75" s="7" t="s">
        <v>917</v>
      </c>
      <c r="G75" s="7"/>
      <c r="H75" s="7"/>
      <c r="I75" s="7"/>
      <c r="J75" s="7"/>
      <c r="K75" s="7"/>
      <c r="L75" s="7"/>
      <c r="M75" s="7"/>
      <c r="N75" s="7"/>
      <c r="O75" s="7" t="s">
        <v>970</v>
      </c>
      <c r="P75" s="8"/>
      <c r="Q75" s="9"/>
      <c r="R75" s="11"/>
    </row>
    <row r="76" s="1" customFormat="1" ht="24" spans="1:18">
      <c r="A76" s="6">
        <f t="shared" si="9"/>
        <v>74</v>
      </c>
      <c r="B76" s="7"/>
      <c r="C76" s="7"/>
      <c r="D76" s="7" t="s">
        <v>969</v>
      </c>
      <c r="E76" s="7"/>
      <c r="F76" s="7" t="s">
        <v>917</v>
      </c>
      <c r="G76" s="7"/>
      <c r="H76" s="7"/>
      <c r="I76" s="7"/>
      <c r="J76" s="7"/>
      <c r="K76" s="7"/>
      <c r="L76" s="7"/>
      <c r="M76" s="7"/>
      <c r="N76" s="7"/>
      <c r="O76" s="7" t="s">
        <v>970</v>
      </c>
      <c r="P76" s="8"/>
      <c r="Q76" s="9"/>
      <c r="R76" s="11"/>
    </row>
    <row r="77" s="1" customFormat="1" ht="24" spans="1:18">
      <c r="A77" s="6">
        <f t="shared" si="9"/>
        <v>75</v>
      </c>
      <c r="B77" s="7"/>
      <c r="C77" s="7"/>
      <c r="D77" s="7" t="s">
        <v>969</v>
      </c>
      <c r="E77" s="7"/>
      <c r="F77" s="7" t="s">
        <v>917</v>
      </c>
      <c r="G77" s="7"/>
      <c r="H77" s="7"/>
      <c r="I77" s="7"/>
      <c r="J77" s="7"/>
      <c r="K77" s="7"/>
      <c r="L77" s="7"/>
      <c r="M77" s="7"/>
      <c r="N77" s="7"/>
      <c r="O77" s="7" t="s">
        <v>970</v>
      </c>
      <c r="P77" s="8"/>
      <c r="Q77" s="9"/>
      <c r="R77" s="11"/>
    </row>
    <row r="78" s="1" customFormat="1" ht="24" spans="1:18">
      <c r="A78" s="6">
        <f t="shared" si="9"/>
        <v>76</v>
      </c>
      <c r="B78" s="7"/>
      <c r="C78" s="7"/>
      <c r="D78" s="7" t="s">
        <v>969</v>
      </c>
      <c r="E78" s="7"/>
      <c r="F78" s="7" t="s">
        <v>917</v>
      </c>
      <c r="G78" s="7"/>
      <c r="H78" s="7"/>
      <c r="I78" s="7"/>
      <c r="J78" s="7"/>
      <c r="K78" s="7"/>
      <c r="L78" s="7"/>
      <c r="M78" s="7"/>
      <c r="N78" s="7"/>
      <c r="O78" s="7" t="s">
        <v>970</v>
      </c>
      <c r="P78" s="8"/>
      <c r="Q78" s="9"/>
      <c r="R78" s="11"/>
    </row>
    <row r="79" s="1" customFormat="1" ht="24" spans="1:18">
      <c r="A79" s="6">
        <f t="shared" si="9"/>
        <v>77</v>
      </c>
      <c r="B79" s="7"/>
      <c r="C79" s="7"/>
      <c r="D79" s="7" t="s">
        <v>969</v>
      </c>
      <c r="E79" s="7"/>
      <c r="F79" s="7" t="s">
        <v>917</v>
      </c>
      <c r="G79" s="7"/>
      <c r="H79" s="7"/>
      <c r="I79" s="7"/>
      <c r="J79" s="7"/>
      <c r="K79" s="7"/>
      <c r="L79" s="7"/>
      <c r="M79" s="7"/>
      <c r="N79" s="7"/>
      <c r="O79" s="7" t="s">
        <v>970</v>
      </c>
      <c r="P79" s="8"/>
      <c r="Q79" s="9"/>
      <c r="R79" s="11"/>
    </row>
    <row r="80" s="1" customFormat="1" ht="24" spans="1:18">
      <c r="A80" s="6">
        <f t="shared" si="9"/>
        <v>78</v>
      </c>
      <c r="B80" s="7"/>
      <c r="C80" s="7"/>
      <c r="D80" s="7" t="s">
        <v>969</v>
      </c>
      <c r="E80" s="7"/>
      <c r="F80" s="7" t="s">
        <v>917</v>
      </c>
      <c r="G80" s="7"/>
      <c r="H80" s="7"/>
      <c r="I80" s="7"/>
      <c r="J80" s="7"/>
      <c r="K80" s="7"/>
      <c r="L80" s="7"/>
      <c r="M80" s="7"/>
      <c r="N80" s="7"/>
      <c r="O80" s="7" t="s">
        <v>970</v>
      </c>
      <c r="P80" s="8"/>
      <c r="Q80" s="9"/>
      <c r="R80" s="11"/>
    </row>
    <row r="81" s="1" customFormat="1" ht="24" spans="1:18">
      <c r="A81" s="6">
        <f t="shared" si="9"/>
        <v>79</v>
      </c>
      <c r="B81" s="7"/>
      <c r="C81" s="7"/>
      <c r="D81" s="7" t="s">
        <v>969</v>
      </c>
      <c r="E81" s="7"/>
      <c r="F81" s="7" t="s">
        <v>917</v>
      </c>
      <c r="G81" s="7"/>
      <c r="H81" s="7"/>
      <c r="I81" s="7"/>
      <c r="J81" s="7"/>
      <c r="K81" s="7"/>
      <c r="L81" s="7"/>
      <c r="M81" s="7"/>
      <c r="N81" s="7"/>
      <c r="O81" s="7" t="s">
        <v>970</v>
      </c>
      <c r="P81" s="8"/>
      <c r="Q81" s="9"/>
      <c r="R81" s="11"/>
    </row>
    <row r="82" s="1" customFormat="1" ht="24" spans="1:18">
      <c r="A82" s="6">
        <f t="shared" si="9"/>
        <v>80</v>
      </c>
      <c r="B82" s="7"/>
      <c r="C82" s="7"/>
      <c r="D82" s="7" t="s">
        <v>969</v>
      </c>
      <c r="E82" s="7"/>
      <c r="F82" s="7" t="s">
        <v>917</v>
      </c>
      <c r="G82" s="7"/>
      <c r="H82" s="7"/>
      <c r="I82" s="7"/>
      <c r="J82" s="7"/>
      <c r="K82" s="7"/>
      <c r="L82" s="7"/>
      <c r="M82" s="7"/>
      <c r="N82" s="7"/>
      <c r="O82" s="7" t="s">
        <v>970</v>
      </c>
      <c r="P82" s="8"/>
      <c r="Q82" s="9"/>
      <c r="R82" s="11"/>
    </row>
    <row r="83" s="1" customFormat="1" ht="24" spans="1:18">
      <c r="A83" s="6">
        <f t="shared" si="9"/>
        <v>81</v>
      </c>
      <c r="B83" s="7"/>
      <c r="C83" s="7"/>
      <c r="D83" s="7" t="s">
        <v>969</v>
      </c>
      <c r="E83" s="7"/>
      <c r="F83" s="7" t="s">
        <v>917</v>
      </c>
      <c r="G83" s="7"/>
      <c r="H83" s="7"/>
      <c r="I83" s="7"/>
      <c r="J83" s="7"/>
      <c r="K83" s="7"/>
      <c r="L83" s="7"/>
      <c r="M83" s="7"/>
      <c r="N83" s="7"/>
      <c r="O83" s="7" t="s">
        <v>970</v>
      </c>
      <c r="P83" s="8"/>
      <c r="Q83" s="9"/>
      <c r="R83" s="11"/>
    </row>
    <row r="84" s="1" customFormat="1" ht="24" spans="1:18">
      <c r="A84" s="6">
        <f t="shared" ref="A84:A93" si="10">ROW()-2</f>
        <v>82</v>
      </c>
      <c r="B84" s="7"/>
      <c r="C84" s="7"/>
      <c r="D84" s="7" t="s">
        <v>969</v>
      </c>
      <c r="E84" s="7"/>
      <c r="F84" s="7" t="s">
        <v>917</v>
      </c>
      <c r="G84" s="7"/>
      <c r="H84" s="7"/>
      <c r="I84" s="7"/>
      <c r="J84" s="7"/>
      <c r="K84" s="7"/>
      <c r="L84" s="7"/>
      <c r="M84" s="7"/>
      <c r="N84" s="7"/>
      <c r="O84" s="7" t="s">
        <v>970</v>
      </c>
      <c r="P84" s="8"/>
      <c r="Q84" s="9"/>
      <c r="R84" s="11"/>
    </row>
    <row r="85" s="1" customFormat="1" ht="24" spans="1:18">
      <c r="A85" s="6">
        <f t="shared" si="10"/>
        <v>83</v>
      </c>
      <c r="B85" s="7"/>
      <c r="C85" s="7"/>
      <c r="D85" s="7" t="s">
        <v>969</v>
      </c>
      <c r="E85" s="7"/>
      <c r="F85" s="7" t="s">
        <v>917</v>
      </c>
      <c r="G85" s="7"/>
      <c r="H85" s="7"/>
      <c r="I85" s="7"/>
      <c r="J85" s="7"/>
      <c r="K85" s="7"/>
      <c r="L85" s="7"/>
      <c r="M85" s="7"/>
      <c r="N85" s="7"/>
      <c r="O85" s="7" t="s">
        <v>970</v>
      </c>
      <c r="P85" s="8"/>
      <c r="Q85" s="9"/>
      <c r="R85" s="11"/>
    </row>
    <row r="86" s="1" customFormat="1" ht="24" spans="1:18">
      <c r="A86" s="6">
        <f t="shared" si="10"/>
        <v>84</v>
      </c>
      <c r="B86" s="7"/>
      <c r="C86" s="7"/>
      <c r="D86" s="7" t="s">
        <v>969</v>
      </c>
      <c r="E86" s="7"/>
      <c r="F86" s="7" t="s">
        <v>917</v>
      </c>
      <c r="G86" s="7"/>
      <c r="H86" s="7"/>
      <c r="I86" s="7"/>
      <c r="J86" s="7"/>
      <c r="K86" s="7"/>
      <c r="L86" s="7"/>
      <c r="M86" s="7"/>
      <c r="N86" s="7"/>
      <c r="O86" s="7" t="s">
        <v>970</v>
      </c>
      <c r="P86" s="8"/>
      <c r="Q86" s="9"/>
      <c r="R86" s="11"/>
    </row>
    <row r="87" s="1" customFormat="1" ht="24" spans="1:18">
      <c r="A87" s="6">
        <f t="shared" si="10"/>
        <v>85</v>
      </c>
      <c r="B87" s="7"/>
      <c r="C87" s="7"/>
      <c r="D87" s="7" t="s">
        <v>969</v>
      </c>
      <c r="E87" s="7"/>
      <c r="F87" s="7" t="s">
        <v>917</v>
      </c>
      <c r="G87" s="7"/>
      <c r="H87" s="7"/>
      <c r="I87" s="7"/>
      <c r="J87" s="7"/>
      <c r="K87" s="7"/>
      <c r="L87" s="7"/>
      <c r="M87" s="7"/>
      <c r="N87" s="7"/>
      <c r="O87" s="7" t="s">
        <v>970</v>
      </c>
      <c r="P87" s="8"/>
      <c r="Q87" s="9"/>
      <c r="R87" s="11"/>
    </row>
    <row r="88" s="1" customFormat="1" ht="24" spans="1:18">
      <c r="A88" s="6">
        <f t="shared" si="10"/>
        <v>86</v>
      </c>
      <c r="B88" s="7"/>
      <c r="C88" s="7"/>
      <c r="D88" s="7" t="s">
        <v>969</v>
      </c>
      <c r="E88" s="7"/>
      <c r="F88" s="7" t="s">
        <v>917</v>
      </c>
      <c r="G88" s="7"/>
      <c r="H88" s="7"/>
      <c r="I88" s="7"/>
      <c r="J88" s="7"/>
      <c r="K88" s="7"/>
      <c r="L88" s="7"/>
      <c r="M88" s="7"/>
      <c r="N88" s="7"/>
      <c r="O88" s="7" t="s">
        <v>970</v>
      </c>
      <c r="P88" s="8"/>
      <c r="Q88" s="9"/>
      <c r="R88" s="11"/>
    </row>
    <row r="89" s="1" customFormat="1" ht="24" spans="1:18">
      <c r="A89" s="6">
        <f t="shared" si="10"/>
        <v>87</v>
      </c>
      <c r="B89" s="7"/>
      <c r="C89" s="7"/>
      <c r="D89" s="7" t="s">
        <v>969</v>
      </c>
      <c r="E89" s="7"/>
      <c r="F89" s="7" t="s">
        <v>917</v>
      </c>
      <c r="G89" s="7"/>
      <c r="H89" s="7"/>
      <c r="I89" s="7"/>
      <c r="J89" s="7"/>
      <c r="K89" s="7"/>
      <c r="L89" s="7"/>
      <c r="M89" s="7"/>
      <c r="N89" s="7"/>
      <c r="O89" s="7" t="s">
        <v>970</v>
      </c>
      <c r="P89" s="8"/>
      <c r="Q89" s="9"/>
      <c r="R89" s="11"/>
    </row>
    <row r="90" s="1" customFormat="1" ht="24" spans="1:18">
      <c r="A90" s="6">
        <f t="shared" si="10"/>
        <v>88</v>
      </c>
      <c r="B90" s="7"/>
      <c r="C90" s="7"/>
      <c r="D90" s="7" t="s">
        <v>969</v>
      </c>
      <c r="E90" s="7"/>
      <c r="F90" s="7" t="s">
        <v>917</v>
      </c>
      <c r="G90" s="7"/>
      <c r="H90" s="7"/>
      <c r="I90" s="7"/>
      <c r="J90" s="7"/>
      <c r="K90" s="7"/>
      <c r="L90" s="7"/>
      <c r="M90" s="7"/>
      <c r="N90" s="7"/>
      <c r="O90" s="7" t="s">
        <v>970</v>
      </c>
      <c r="P90" s="8"/>
      <c r="Q90" s="9"/>
      <c r="R90" s="11"/>
    </row>
    <row r="91" s="1" customFormat="1" ht="24" spans="1:18">
      <c r="A91" s="6">
        <f t="shared" si="10"/>
        <v>89</v>
      </c>
      <c r="B91" s="7"/>
      <c r="C91" s="7"/>
      <c r="D91" s="7" t="s">
        <v>969</v>
      </c>
      <c r="E91" s="7"/>
      <c r="F91" s="7" t="s">
        <v>917</v>
      </c>
      <c r="G91" s="7"/>
      <c r="H91" s="7"/>
      <c r="I91" s="7"/>
      <c r="J91" s="7"/>
      <c r="K91" s="7"/>
      <c r="L91" s="7"/>
      <c r="M91" s="7"/>
      <c r="N91" s="7"/>
      <c r="O91" s="7" t="s">
        <v>970</v>
      </c>
      <c r="P91" s="8"/>
      <c r="Q91" s="9"/>
      <c r="R91" s="11"/>
    </row>
    <row r="92" s="1" customFormat="1" ht="24" spans="1:18">
      <c r="A92" s="6">
        <f t="shared" si="10"/>
        <v>90</v>
      </c>
      <c r="B92" s="7"/>
      <c r="C92" s="7"/>
      <c r="D92" s="7" t="s">
        <v>969</v>
      </c>
      <c r="E92" s="7"/>
      <c r="F92" s="7" t="s">
        <v>917</v>
      </c>
      <c r="G92" s="7"/>
      <c r="H92" s="7"/>
      <c r="I92" s="7"/>
      <c r="J92" s="7"/>
      <c r="K92" s="7"/>
      <c r="L92" s="7"/>
      <c r="M92" s="7"/>
      <c r="N92" s="7"/>
      <c r="O92" s="7" t="s">
        <v>970</v>
      </c>
      <c r="P92" s="8"/>
      <c r="Q92" s="9"/>
      <c r="R92" s="11"/>
    </row>
    <row r="93" s="1" customFormat="1" ht="24" spans="1:18">
      <c r="A93" s="6">
        <f t="shared" si="10"/>
        <v>91</v>
      </c>
      <c r="B93" s="7"/>
      <c r="C93" s="7"/>
      <c r="D93" s="7" t="s">
        <v>969</v>
      </c>
      <c r="E93" s="7"/>
      <c r="F93" s="7" t="s">
        <v>917</v>
      </c>
      <c r="G93" s="7"/>
      <c r="H93" s="7"/>
      <c r="I93" s="7"/>
      <c r="J93" s="7"/>
      <c r="K93" s="7"/>
      <c r="L93" s="7"/>
      <c r="M93" s="7"/>
      <c r="N93" s="7"/>
      <c r="O93" s="7" t="s">
        <v>970</v>
      </c>
      <c r="P93" s="8"/>
      <c r="Q93" s="9"/>
      <c r="R93" s="11"/>
    </row>
    <row r="94" s="1" customFormat="1" ht="24" spans="1:18">
      <c r="A94" s="6">
        <f t="shared" ref="A94:A103" si="11">ROW()-2</f>
        <v>92</v>
      </c>
      <c r="B94" s="7"/>
      <c r="C94" s="7"/>
      <c r="D94" s="7" t="s">
        <v>969</v>
      </c>
      <c r="E94" s="7"/>
      <c r="F94" s="7" t="s">
        <v>917</v>
      </c>
      <c r="G94" s="7"/>
      <c r="H94" s="7"/>
      <c r="I94" s="7"/>
      <c r="J94" s="7"/>
      <c r="K94" s="7"/>
      <c r="L94" s="7"/>
      <c r="M94" s="7"/>
      <c r="N94" s="7"/>
      <c r="O94" s="7" t="s">
        <v>970</v>
      </c>
      <c r="P94" s="8"/>
      <c r="Q94" s="9"/>
      <c r="R94" s="11"/>
    </row>
    <row r="95" s="1" customFormat="1" ht="24" spans="1:18">
      <c r="A95" s="6">
        <f t="shared" si="11"/>
        <v>93</v>
      </c>
      <c r="B95" s="7"/>
      <c r="C95" s="7"/>
      <c r="D95" s="7" t="s">
        <v>969</v>
      </c>
      <c r="E95" s="7"/>
      <c r="F95" s="7" t="s">
        <v>917</v>
      </c>
      <c r="G95" s="7"/>
      <c r="H95" s="7"/>
      <c r="I95" s="7"/>
      <c r="J95" s="7"/>
      <c r="K95" s="7"/>
      <c r="L95" s="7"/>
      <c r="M95" s="7"/>
      <c r="N95" s="7"/>
      <c r="O95" s="7" t="s">
        <v>970</v>
      </c>
      <c r="P95" s="8"/>
      <c r="Q95" s="9"/>
      <c r="R95" s="11"/>
    </row>
    <row r="96" s="1" customFormat="1" ht="24" spans="1:18">
      <c r="A96" s="6">
        <f t="shared" si="11"/>
        <v>94</v>
      </c>
      <c r="B96" s="7"/>
      <c r="C96" s="7"/>
      <c r="D96" s="7" t="s">
        <v>969</v>
      </c>
      <c r="E96" s="7"/>
      <c r="F96" s="7" t="s">
        <v>917</v>
      </c>
      <c r="G96" s="7"/>
      <c r="H96" s="7"/>
      <c r="I96" s="7"/>
      <c r="J96" s="7"/>
      <c r="K96" s="7"/>
      <c r="L96" s="7"/>
      <c r="M96" s="7"/>
      <c r="N96" s="7"/>
      <c r="O96" s="7" t="s">
        <v>970</v>
      </c>
      <c r="P96" s="8"/>
      <c r="Q96" s="9"/>
      <c r="R96" s="11"/>
    </row>
    <row r="97" s="1" customFormat="1" ht="24" spans="1:18">
      <c r="A97" s="6">
        <f t="shared" si="11"/>
        <v>95</v>
      </c>
      <c r="B97" s="7"/>
      <c r="C97" s="7"/>
      <c r="D97" s="7" t="s">
        <v>969</v>
      </c>
      <c r="E97" s="7"/>
      <c r="F97" s="7" t="s">
        <v>917</v>
      </c>
      <c r="G97" s="7"/>
      <c r="H97" s="7"/>
      <c r="I97" s="7"/>
      <c r="J97" s="7"/>
      <c r="K97" s="7"/>
      <c r="L97" s="7"/>
      <c r="M97" s="7"/>
      <c r="N97" s="7"/>
      <c r="O97" s="7" t="s">
        <v>970</v>
      </c>
      <c r="P97" s="8"/>
      <c r="Q97" s="9"/>
      <c r="R97" s="11"/>
    </row>
    <row r="98" s="1" customFormat="1" ht="24" spans="1:18">
      <c r="A98" s="6">
        <f t="shared" si="11"/>
        <v>96</v>
      </c>
      <c r="B98" s="7"/>
      <c r="C98" s="7"/>
      <c r="D98" s="7" t="s">
        <v>969</v>
      </c>
      <c r="E98" s="7"/>
      <c r="F98" s="7" t="s">
        <v>917</v>
      </c>
      <c r="G98" s="7"/>
      <c r="H98" s="7"/>
      <c r="I98" s="7"/>
      <c r="J98" s="7"/>
      <c r="K98" s="7"/>
      <c r="L98" s="7"/>
      <c r="M98" s="7"/>
      <c r="N98" s="7"/>
      <c r="O98" s="7" t="s">
        <v>970</v>
      </c>
      <c r="P98" s="8"/>
      <c r="Q98" s="9"/>
      <c r="R98" s="11"/>
    </row>
    <row r="99" s="1" customFormat="1" ht="24" spans="1:18">
      <c r="A99" s="6">
        <f t="shared" si="11"/>
        <v>97</v>
      </c>
      <c r="B99" s="7"/>
      <c r="C99" s="7"/>
      <c r="D99" s="7" t="s">
        <v>969</v>
      </c>
      <c r="E99" s="7"/>
      <c r="F99" s="7" t="s">
        <v>917</v>
      </c>
      <c r="G99" s="7"/>
      <c r="H99" s="7"/>
      <c r="I99" s="7"/>
      <c r="J99" s="7"/>
      <c r="K99" s="7"/>
      <c r="L99" s="7"/>
      <c r="M99" s="7"/>
      <c r="N99" s="7"/>
      <c r="O99" s="7" t="s">
        <v>970</v>
      </c>
      <c r="P99" s="8"/>
      <c r="Q99" s="9"/>
      <c r="R99" s="11"/>
    </row>
    <row r="100" s="1" customFormat="1" ht="24" spans="1:18">
      <c r="A100" s="6">
        <f t="shared" si="11"/>
        <v>98</v>
      </c>
      <c r="B100" s="7"/>
      <c r="C100" s="7"/>
      <c r="D100" s="7" t="s">
        <v>969</v>
      </c>
      <c r="E100" s="7"/>
      <c r="F100" s="7" t="s">
        <v>917</v>
      </c>
      <c r="G100" s="7"/>
      <c r="H100" s="7"/>
      <c r="I100" s="7"/>
      <c r="J100" s="7"/>
      <c r="K100" s="7"/>
      <c r="L100" s="7"/>
      <c r="M100" s="7"/>
      <c r="N100" s="7"/>
      <c r="O100" s="7" t="s">
        <v>970</v>
      </c>
      <c r="P100" s="8"/>
      <c r="Q100" s="9"/>
      <c r="R100" s="11"/>
    </row>
    <row r="101" s="1" customFormat="1" ht="24" spans="1:18">
      <c r="A101" s="6">
        <f t="shared" si="11"/>
        <v>99</v>
      </c>
      <c r="B101" s="7"/>
      <c r="C101" s="7"/>
      <c r="D101" s="7" t="s">
        <v>969</v>
      </c>
      <c r="E101" s="7"/>
      <c r="F101" s="7" t="s">
        <v>917</v>
      </c>
      <c r="G101" s="7"/>
      <c r="H101" s="7"/>
      <c r="I101" s="7"/>
      <c r="J101" s="7"/>
      <c r="K101" s="7"/>
      <c r="L101" s="7"/>
      <c r="M101" s="7"/>
      <c r="N101" s="7"/>
      <c r="O101" s="7" t="s">
        <v>970</v>
      </c>
      <c r="P101" s="8"/>
      <c r="Q101" s="9"/>
      <c r="R101" s="11"/>
    </row>
    <row r="102" s="1" customFormat="1" ht="24" spans="1:18">
      <c r="A102" s="6">
        <f t="shared" si="11"/>
        <v>100</v>
      </c>
      <c r="B102" s="7"/>
      <c r="C102" s="7"/>
      <c r="D102" s="7" t="s">
        <v>969</v>
      </c>
      <c r="E102" s="7"/>
      <c r="F102" s="7" t="s">
        <v>917</v>
      </c>
      <c r="G102" s="7"/>
      <c r="H102" s="7"/>
      <c r="I102" s="7"/>
      <c r="J102" s="7"/>
      <c r="K102" s="7"/>
      <c r="L102" s="7"/>
      <c r="M102" s="7"/>
      <c r="N102" s="7"/>
      <c r="O102" s="7" t="s">
        <v>970</v>
      </c>
      <c r="P102" s="8"/>
      <c r="Q102" s="9"/>
      <c r="R102" s="11"/>
    </row>
    <row r="103" s="1" customFormat="1" ht="24" spans="1:18">
      <c r="A103" s="6">
        <f t="shared" si="11"/>
        <v>101</v>
      </c>
      <c r="B103" s="7"/>
      <c r="C103" s="7"/>
      <c r="D103" s="7" t="s">
        <v>969</v>
      </c>
      <c r="E103" s="7"/>
      <c r="F103" s="7" t="s">
        <v>917</v>
      </c>
      <c r="G103" s="7"/>
      <c r="H103" s="7"/>
      <c r="I103" s="7"/>
      <c r="J103" s="7"/>
      <c r="K103" s="7"/>
      <c r="L103" s="7"/>
      <c r="M103" s="7"/>
      <c r="N103" s="7"/>
      <c r="O103" s="7" t="s">
        <v>970</v>
      </c>
      <c r="P103" s="8"/>
      <c r="Q103" s="9"/>
      <c r="R103" s="11"/>
    </row>
    <row r="104" s="1" customFormat="1" ht="24" spans="1:18">
      <c r="A104" s="6">
        <f t="shared" ref="A104:A113" si="12">ROW()-2</f>
        <v>102</v>
      </c>
      <c r="B104" s="7"/>
      <c r="C104" s="7"/>
      <c r="D104" s="7" t="s">
        <v>969</v>
      </c>
      <c r="E104" s="7"/>
      <c r="F104" s="7" t="s">
        <v>917</v>
      </c>
      <c r="G104" s="7"/>
      <c r="H104" s="7"/>
      <c r="I104" s="7"/>
      <c r="J104" s="7"/>
      <c r="K104" s="7"/>
      <c r="L104" s="7"/>
      <c r="M104" s="7"/>
      <c r="N104" s="7"/>
      <c r="O104" s="7" t="s">
        <v>970</v>
      </c>
      <c r="P104" s="8"/>
      <c r="Q104" s="9"/>
      <c r="R104" s="11"/>
    </row>
    <row r="105" s="1" customFormat="1" ht="24" spans="1:18">
      <c r="A105" s="6">
        <f t="shared" si="12"/>
        <v>103</v>
      </c>
      <c r="B105" s="7"/>
      <c r="C105" s="7"/>
      <c r="D105" s="7" t="s">
        <v>969</v>
      </c>
      <c r="E105" s="7"/>
      <c r="F105" s="7" t="s">
        <v>917</v>
      </c>
      <c r="G105" s="7"/>
      <c r="H105" s="7"/>
      <c r="I105" s="7"/>
      <c r="J105" s="7"/>
      <c r="K105" s="7"/>
      <c r="L105" s="7"/>
      <c r="M105" s="7"/>
      <c r="N105" s="7"/>
      <c r="O105" s="7" t="s">
        <v>970</v>
      </c>
      <c r="P105" s="8"/>
      <c r="Q105" s="9"/>
      <c r="R105" s="11"/>
    </row>
    <row r="106" s="1" customFormat="1" ht="24" spans="1:18">
      <c r="A106" s="6">
        <f t="shared" si="12"/>
        <v>104</v>
      </c>
      <c r="B106" s="7"/>
      <c r="C106" s="7"/>
      <c r="D106" s="7" t="s">
        <v>969</v>
      </c>
      <c r="E106" s="7"/>
      <c r="F106" s="7" t="s">
        <v>917</v>
      </c>
      <c r="G106" s="7"/>
      <c r="H106" s="7"/>
      <c r="I106" s="7"/>
      <c r="J106" s="7"/>
      <c r="K106" s="7"/>
      <c r="L106" s="7"/>
      <c r="M106" s="7"/>
      <c r="N106" s="7"/>
      <c r="O106" s="7" t="s">
        <v>970</v>
      </c>
      <c r="P106" s="8"/>
      <c r="Q106" s="9"/>
      <c r="R106" s="11"/>
    </row>
    <row r="107" s="1" customFormat="1" ht="24" spans="1:18">
      <c r="A107" s="6">
        <f t="shared" si="12"/>
        <v>105</v>
      </c>
      <c r="B107" s="7"/>
      <c r="C107" s="7"/>
      <c r="D107" s="7" t="s">
        <v>969</v>
      </c>
      <c r="E107" s="7"/>
      <c r="F107" s="7" t="s">
        <v>917</v>
      </c>
      <c r="G107" s="7"/>
      <c r="H107" s="7"/>
      <c r="I107" s="7"/>
      <c r="J107" s="7"/>
      <c r="K107" s="7"/>
      <c r="L107" s="7"/>
      <c r="M107" s="7"/>
      <c r="N107" s="7"/>
      <c r="O107" s="7" t="s">
        <v>970</v>
      </c>
      <c r="P107" s="8"/>
      <c r="Q107" s="9"/>
      <c r="R107" s="11"/>
    </row>
    <row r="108" s="1" customFormat="1" ht="24" spans="1:18">
      <c r="A108" s="6">
        <f t="shared" si="12"/>
        <v>106</v>
      </c>
      <c r="B108" s="7"/>
      <c r="C108" s="7"/>
      <c r="D108" s="7" t="s">
        <v>969</v>
      </c>
      <c r="E108" s="7"/>
      <c r="F108" s="7" t="s">
        <v>917</v>
      </c>
      <c r="G108" s="7"/>
      <c r="H108" s="7"/>
      <c r="I108" s="7"/>
      <c r="J108" s="7"/>
      <c r="K108" s="7"/>
      <c r="L108" s="7"/>
      <c r="M108" s="7"/>
      <c r="N108" s="7"/>
      <c r="O108" s="7" t="s">
        <v>970</v>
      </c>
      <c r="P108" s="8"/>
      <c r="Q108" s="9"/>
      <c r="R108" s="11"/>
    </row>
    <row r="109" s="1" customFormat="1" ht="24" spans="1:18">
      <c r="A109" s="6">
        <f t="shared" si="12"/>
        <v>107</v>
      </c>
      <c r="B109" s="7"/>
      <c r="C109" s="7"/>
      <c r="D109" s="7" t="s">
        <v>969</v>
      </c>
      <c r="E109" s="7"/>
      <c r="F109" s="7" t="s">
        <v>917</v>
      </c>
      <c r="G109" s="7"/>
      <c r="H109" s="7"/>
      <c r="I109" s="7"/>
      <c r="J109" s="7"/>
      <c r="K109" s="7"/>
      <c r="L109" s="7"/>
      <c r="M109" s="7"/>
      <c r="N109" s="7"/>
      <c r="O109" s="7" t="s">
        <v>970</v>
      </c>
      <c r="P109" s="8"/>
      <c r="Q109" s="9"/>
      <c r="R109" s="11"/>
    </row>
    <row r="110" s="1" customFormat="1" ht="24" spans="1:18">
      <c r="A110" s="6">
        <f t="shared" si="12"/>
        <v>108</v>
      </c>
      <c r="B110" s="7"/>
      <c r="C110" s="7"/>
      <c r="D110" s="7" t="s">
        <v>969</v>
      </c>
      <c r="E110" s="7"/>
      <c r="F110" s="7" t="s">
        <v>917</v>
      </c>
      <c r="G110" s="7"/>
      <c r="H110" s="7"/>
      <c r="I110" s="7"/>
      <c r="J110" s="7"/>
      <c r="K110" s="7"/>
      <c r="L110" s="7"/>
      <c r="M110" s="7"/>
      <c r="N110" s="7"/>
      <c r="O110" s="7" t="s">
        <v>970</v>
      </c>
      <c r="P110" s="8"/>
      <c r="Q110" s="9"/>
      <c r="R110" s="11"/>
    </row>
    <row r="111" s="1" customFormat="1" ht="24" spans="1:18">
      <c r="A111" s="6">
        <f t="shared" si="12"/>
        <v>109</v>
      </c>
      <c r="B111" s="7"/>
      <c r="C111" s="7"/>
      <c r="D111" s="7" t="s">
        <v>969</v>
      </c>
      <c r="E111" s="7"/>
      <c r="F111" s="7" t="s">
        <v>917</v>
      </c>
      <c r="G111" s="7"/>
      <c r="H111" s="7"/>
      <c r="I111" s="7"/>
      <c r="J111" s="7"/>
      <c r="K111" s="7"/>
      <c r="L111" s="7"/>
      <c r="M111" s="7"/>
      <c r="N111" s="7"/>
      <c r="O111" s="7" t="s">
        <v>970</v>
      </c>
      <c r="P111" s="8"/>
      <c r="Q111" s="9"/>
      <c r="R111" s="11"/>
    </row>
    <row r="112" s="1" customFormat="1" ht="24" spans="1:18">
      <c r="A112" s="6">
        <f t="shared" si="12"/>
        <v>110</v>
      </c>
      <c r="B112" s="7"/>
      <c r="C112" s="7"/>
      <c r="D112" s="7" t="s">
        <v>969</v>
      </c>
      <c r="E112" s="7"/>
      <c r="F112" s="7" t="s">
        <v>917</v>
      </c>
      <c r="G112" s="7"/>
      <c r="H112" s="7"/>
      <c r="I112" s="7"/>
      <c r="J112" s="7"/>
      <c r="K112" s="7"/>
      <c r="L112" s="7"/>
      <c r="M112" s="7"/>
      <c r="N112" s="7"/>
      <c r="O112" s="7" t="s">
        <v>970</v>
      </c>
      <c r="P112" s="8"/>
      <c r="Q112" s="9"/>
      <c r="R112" s="11"/>
    </row>
    <row r="113" s="1" customFormat="1" ht="24" spans="1:18">
      <c r="A113" s="6">
        <f t="shared" si="12"/>
        <v>111</v>
      </c>
      <c r="B113" s="7"/>
      <c r="C113" s="7"/>
      <c r="D113" s="7" t="s">
        <v>969</v>
      </c>
      <c r="E113" s="7"/>
      <c r="F113" s="7" t="s">
        <v>917</v>
      </c>
      <c r="G113" s="7"/>
      <c r="H113" s="7"/>
      <c r="I113" s="7"/>
      <c r="J113" s="7"/>
      <c r="K113" s="7"/>
      <c r="L113" s="7"/>
      <c r="M113" s="7"/>
      <c r="N113" s="7"/>
      <c r="O113" s="7" t="s">
        <v>970</v>
      </c>
      <c r="P113" s="8"/>
      <c r="Q113" s="9"/>
      <c r="R113" s="11"/>
    </row>
    <row r="114" s="1" customFormat="1" ht="24" spans="1:18">
      <c r="A114" s="6">
        <f t="shared" ref="A114:A123" si="13">ROW()-2</f>
        <v>112</v>
      </c>
      <c r="B114" s="7"/>
      <c r="C114" s="7"/>
      <c r="D114" s="7" t="s">
        <v>969</v>
      </c>
      <c r="E114" s="7"/>
      <c r="F114" s="7" t="s">
        <v>917</v>
      </c>
      <c r="G114" s="7"/>
      <c r="H114" s="7"/>
      <c r="I114" s="7"/>
      <c r="J114" s="7"/>
      <c r="K114" s="7"/>
      <c r="L114" s="7"/>
      <c r="M114" s="7"/>
      <c r="N114" s="7"/>
      <c r="O114" s="7" t="s">
        <v>970</v>
      </c>
      <c r="P114" s="8"/>
      <c r="Q114" s="9"/>
      <c r="R114" s="11"/>
    </row>
    <row r="115" s="1" customFormat="1" ht="24" spans="1:18">
      <c r="A115" s="6">
        <f t="shared" si="13"/>
        <v>113</v>
      </c>
      <c r="B115" s="7"/>
      <c r="C115" s="7"/>
      <c r="D115" s="7" t="s">
        <v>969</v>
      </c>
      <c r="E115" s="7"/>
      <c r="F115" s="7" t="s">
        <v>917</v>
      </c>
      <c r="G115" s="7"/>
      <c r="H115" s="7"/>
      <c r="I115" s="7"/>
      <c r="J115" s="7"/>
      <c r="K115" s="7"/>
      <c r="L115" s="7"/>
      <c r="M115" s="7"/>
      <c r="N115" s="7"/>
      <c r="O115" s="7" t="s">
        <v>970</v>
      </c>
      <c r="P115" s="8"/>
      <c r="Q115" s="9"/>
      <c r="R115" s="11"/>
    </row>
    <row r="116" s="1" customFormat="1" ht="24" spans="1:18">
      <c r="A116" s="6">
        <f t="shared" si="13"/>
        <v>114</v>
      </c>
      <c r="B116" s="7"/>
      <c r="C116" s="7"/>
      <c r="D116" s="7" t="s">
        <v>969</v>
      </c>
      <c r="E116" s="7"/>
      <c r="F116" s="7" t="s">
        <v>917</v>
      </c>
      <c r="G116" s="7"/>
      <c r="H116" s="7"/>
      <c r="I116" s="7"/>
      <c r="J116" s="7"/>
      <c r="K116" s="7"/>
      <c r="L116" s="7"/>
      <c r="M116" s="7"/>
      <c r="N116" s="7"/>
      <c r="O116" s="7" t="s">
        <v>970</v>
      </c>
      <c r="P116" s="8"/>
      <c r="Q116" s="9"/>
      <c r="R116" s="11"/>
    </row>
    <row r="117" s="1" customFormat="1" ht="24" spans="1:18">
      <c r="A117" s="6">
        <f t="shared" si="13"/>
        <v>115</v>
      </c>
      <c r="B117" s="7"/>
      <c r="C117" s="7"/>
      <c r="D117" s="7" t="s">
        <v>969</v>
      </c>
      <c r="E117" s="7"/>
      <c r="F117" s="7" t="s">
        <v>917</v>
      </c>
      <c r="G117" s="7"/>
      <c r="H117" s="7"/>
      <c r="I117" s="7"/>
      <c r="J117" s="7"/>
      <c r="K117" s="7"/>
      <c r="L117" s="7"/>
      <c r="M117" s="7"/>
      <c r="N117" s="7"/>
      <c r="O117" s="7" t="s">
        <v>970</v>
      </c>
      <c r="P117" s="8"/>
      <c r="Q117" s="9"/>
      <c r="R117" s="11"/>
    </row>
    <row r="118" s="1" customFormat="1" ht="24" spans="1:18">
      <c r="A118" s="6">
        <f t="shared" si="13"/>
        <v>116</v>
      </c>
      <c r="B118" s="7"/>
      <c r="C118" s="7"/>
      <c r="D118" s="7" t="s">
        <v>969</v>
      </c>
      <c r="E118" s="7"/>
      <c r="F118" s="7" t="s">
        <v>917</v>
      </c>
      <c r="G118" s="7"/>
      <c r="H118" s="7"/>
      <c r="I118" s="7"/>
      <c r="J118" s="7"/>
      <c r="K118" s="7"/>
      <c r="L118" s="7"/>
      <c r="M118" s="7"/>
      <c r="N118" s="7"/>
      <c r="O118" s="7" t="s">
        <v>970</v>
      </c>
      <c r="P118" s="8"/>
      <c r="Q118" s="9"/>
      <c r="R118" s="11"/>
    </row>
    <row r="119" s="1" customFormat="1" ht="24" spans="1:18">
      <c r="A119" s="6">
        <f t="shared" si="13"/>
        <v>117</v>
      </c>
      <c r="B119" s="7"/>
      <c r="C119" s="7"/>
      <c r="D119" s="7" t="s">
        <v>969</v>
      </c>
      <c r="E119" s="7"/>
      <c r="F119" s="7" t="s">
        <v>917</v>
      </c>
      <c r="G119" s="7"/>
      <c r="H119" s="7"/>
      <c r="I119" s="7"/>
      <c r="J119" s="7"/>
      <c r="K119" s="7"/>
      <c r="L119" s="7"/>
      <c r="M119" s="7"/>
      <c r="N119" s="7"/>
      <c r="O119" s="7" t="s">
        <v>970</v>
      </c>
      <c r="P119" s="8"/>
      <c r="Q119" s="9"/>
      <c r="R119" s="11"/>
    </row>
    <row r="120" s="1" customFormat="1" ht="24" spans="1:18">
      <c r="A120" s="6">
        <f t="shared" si="13"/>
        <v>118</v>
      </c>
      <c r="B120" s="7"/>
      <c r="C120" s="7"/>
      <c r="D120" s="7" t="s">
        <v>969</v>
      </c>
      <c r="E120" s="7"/>
      <c r="F120" s="7" t="s">
        <v>917</v>
      </c>
      <c r="G120" s="7"/>
      <c r="H120" s="7"/>
      <c r="I120" s="7"/>
      <c r="J120" s="7"/>
      <c r="K120" s="7"/>
      <c r="L120" s="7"/>
      <c r="M120" s="7"/>
      <c r="N120" s="7"/>
      <c r="O120" s="7" t="s">
        <v>970</v>
      </c>
      <c r="P120" s="8"/>
      <c r="Q120" s="9"/>
      <c r="R120" s="11"/>
    </row>
    <row r="121" s="1" customFormat="1" ht="24" spans="1:18">
      <c r="A121" s="6">
        <f t="shared" si="13"/>
        <v>119</v>
      </c>
      <c r="B121" s="7"/>
      <c r="C121" s="7"/>
      <c r="D121" s="7" t="s">
        <v>969</v>
      </c>
      <c r="E121" s="7"/>
      <c r="F121" s="7" t="s">
        <v>917</v>
      </c>
      <c r="G121" s="7"/>
      <c r="H121" s="7"/>
      <c r="I121" s="7"/>
      <c r="J121" s="7"/>
      <c r="K121" s="7"/>
      <c r="L121" s="7"/>
      <c r="M121" s="7"/>
      <c r="N121" s="7"/>
      <c r="O121" s="7" t="s">
        <v>970</v>
      </c>
      <c r="P121" s="8"/>
      <c r="Q121" s="9"/>
      <c r="R121" s="11"/>
    </row>
    <row r="122" s="1" customFormat="1" ht="24" spans="1:18">
      <c r="A122" s="6">
        <f t="shared" si="13"/>
        <v>120</v>
      </c>
      <c r="B122" s="7"/>
      <c r="C122" s="7"/>
      <c r="D122" s="7" t="s">
        <v>969</v>
      </c>
      <c r="E122" s="7"/>
      <c r="F122" s="7" t="s">
        <v>917</v>
      </c>
      <c r="G122" s="7"/>
      <c r="H122" s="7"/>
      <c r="I122" s="7"/>
      <c r="J122" s="7"/>
      <c r="K122" s="7"/>
      <c r="L122" s="7"/>
      <c r="M122" s="7"/>
      <c r="N122" s="7"/>
      <c r="O122" s="7" t="s">
        <v>970</v>
      </c>
      <c r="P122" s="8"/>
      <c r="Q122" s="9"/>
      <c r="R122" s="11"/>
    </row>
    <row r="123" s="1" customFormat="1" ht="24" spans="1:18">
      <c r="A123" s="6">
        <f t="shared" si="13"/>
        <v>121</v>
      </c>
      <c r="B123" s="7"/>
      <c r="C123" s="7"/>
      <c r="D123" s="7" t="s">
        <v>969</v>
      </c>
      <c r="E123" s="7"/>
      <c r="F123" s="7" t="s">
        <v>917</v>
      </c>
      <c r="G123" s="7"/>
      <c r="H123" s="7"/>
      <c r="I123" s="7"/>
      <c r="J123" s="7"/>
      <c r="K123" s="7"/>
      <c r="L123" s="7"/>
      <c r="M123" s="7"/>
      <c r="N123" s="7"/>
      <c r="O123" s="7" t="s">
        <v>970</v>
      </c>
      <c r="P123" s="8"/>
      <c r="Q123" s="9"/>
      <c r="R123" s="11"/>
    </row>
    <row r="124" s="1" customFormat="1" ht="24" spans="1:18">
      <c r="A124" s="6">
        <f t="shared" ref="A124:A133" si="14">ROW()-2</f>
        <v>122</v>
      </c>
      <c r="B124" s="7"/>
      <c r="C124" s="7"/>
      <c r="D124" s="7" t="s">
        <v>969</v>
      </c>
      <c r="E124" s="7"/>
      <c r="F124" s="7" t="s">
        <v>917</v>
      </c>
      <c r="G124" s="7"/>
      <c r="H124" s="7"/>
      <c r="I124" s="7"/>
      <c r="J124" s="7"/>
      <c r="K124" s="7"/>
      <c r="L124" s="7"/>
      <c r="M124" s="7"/>
      <c r="N124" s="7"/>
      <c r="O124" s="7" t="s">
        <v>970</v>
      </c>
      <c r="P124" s="8"/>
      <c r="Q124" s="9"/>
      <c r="R124" s="11"/>
    </row>
    <row r="125" s="1" customFormat="1" ht="24" spans="1:18">
      <c r="A125" s="6">
        <f t="shared" si="14"/>
        <v>123</v>
      </c>
      <c r="B125" s="7"/>
      <c r="C125" s="7"/>
      <c r="D125" s="7" t="s">
        <v>969</v>
      </c>
      <c r="E125" s="7"/>
      <c r="F125" s="7" t="s">
        <v>917</v>
      </c>
      <c r="G125" s="7"/>
      <c r="H125" s="7"/>
      <c r="I125" s="7"/>
      <c r="J125" s="7"/>
      <c r="K125" s="7"/>
      <c r="L125" s="7"/>
      <c r="M125" s="7"/>
      <c r="N125" s="7"/>
      <c r="O125" s="7" t="s">
        <v>970</v>
      </c>
      <c r="P125" s="8"/>
      <c r="Q125" s="9"/>
      <c r="R125" s="11"/>
    </row>
    <row r="126" s="1" customFormat="1" ht="24" spans="1:18">
      <c r="A126" s="6">
        <f t="shared" si="14"/>
        <v>124</v>
      </c>
      <c r="B126" s="7"/>
      <c r="C126" s="7"/>
      <c r="D126" s="7" t="s">
        <v>969</v>
      </c>
      <c r="E126" s="7"/>
      <c r="F126" s="7" t="s">
        <v>917</v>
      </c>
      <c r="G126" s="7"/>
      <c r="H126" s="7"/>
      <c r="I126" s="7"/>
      <c r="J126" s="7"/>
      <c r="K126" s="7"/>
      <c r="L126" s="7"/>
      <c r="M126" s="7"/>
      <c r="N126" s="7"/>
      <c r="O126" s="7" t="s">
        <v>970</v>
      </c>
      <c r="P126" s="8"/>
      <c r="Q126" s="9"/>
      <c r="R126" s="11"/>
    </row>
    <row r="127" s="1" customFormat="1" ht="24" spans="1:18">
      <c r="A127" s="6">
        <f t="shared" si="14"/>
        <v>125</v>
      </c>
      <c r="B127" s="7"/>
      <c r="C127" s="7"/>
      <c r="D127" s="7" t="s">
        <v>969</v>
      </c>
      <c r="E127" s="7"/>
      <c r="F127" s="7" t="s">
        <v>917</v>
      </c>
      <c r="G127" s="7"/>
      <c r="H127" s="7"/>
      <c r="I127" s="7"/>
      <c r="J127" s="7"/>
      <c r="K127" s="7"/>
      <c r="L127" s="7"/>
      <c r="M127" s="7"/>
      <c r="N127" s="7"/>
      <c r="O127" s="7" t="s">
        <v>970</v>
      </c>
      <c r="P127" s="8"/>
      <c r="Q127" s="9"/>
      <c r="R127" s="11"/>
    </row>
    <row r="128" s="1" customFormat="1" ht="24" spans="1:18">
      <c r="A128" s="6">
        <f t="shared" si="14"/>
        <v>126</v>
      </c>
      <c r="B128" s="7"/>
      <c r="C128" s="7"/>
      <c r="D128" s="7" t="s">
        <v>969</v>
      </c>
      <c r="E128" s="7"/>
      <c r="F128" s="7" t="s">
        <v>917</v>
      </c>
      <c r="G128" s="7"/>
      <c r="H128" s="7"/>
      <c r="I128" s="7"/>
      <c r="J128" s="7"/>
      <c r="K128" s="7"/>
      <c r="L128" s="7"/>
      <c r="M128" s="7"/>
      <c r="N128" s="7"/>
      <c r="O128" s="7" t="s">
        <v>970</v>
      </c>
      <c r="P128" s="8"/>
      <c r="Q128" s="9"/>
      <c r="R128" s="11"/>
    </row>
    <row r="129" s="1" customFormat="1" ht="24" spans="1:18">
      <c r="A129" s="6">
        <f t="shared" si="14"/>
        <v>127</v>
      </c>
      <c r="B129" s="7"/>
      <c r="C129" s="7"/>
      <c r="D129" s="7" t="s">
        <v>969</v>
      </c>
      <c r="E129" s="7"/>
      <c r="F129" s="7" t="s">
        <v>917</v>
      </c>
      <c r="G129" s="7"/>
      <c r="H129" s="7"/>
      <c r="I129" s="7"/>
      <c r="J129" s="7"/>
      <c r="K129" s="7"/>
      <c r="L129" s="7"/>
      <c r="M129" s="7"/>
      <c r="N129" s="7"/>
      <c r="O129" s="7" t="s">
        <v>970</v>
      </c>
      <c r="P129" s="8"/>
      <c r="Q129" s="9"/>
      <c r="R129" s="11"/>
    </row>
    <row r="130" s="1" customFormat="1" ht="24" spans="1:18">
      <c r="A130" s="6">
        <f t="shared" si="14"/>
        <v>128</v>
      </c>
      <c r="B130" s="7"/>
      <c r="C130" s="7"/>
      <c r="D130" s="7" t="s">
        <v>969</v>
      </c>
      <c r="E130" s="7"/>
      <c r="F130" s="7" t="s">
        <v>917</v>
      </c>
      <c r="G130" s="7"/>
      <c r="H130" s="7"/>
      <c r="I130" s="7"/>
      <c r="J130" s="7"/>
      <c r="K130" s="7"/>
      <c r="L130" s="7"/>
      <c r="M130" s="7"/>
      <c r="N130" s="7"/>
      <c r="O130" s="7" t="s">
        <v>970</v>
      </c>
      <c r="P130" s="8"/>
      <c r="Q130" s="9"/>
      <c r="R130" s="11"/>
    </row>
    <row r="131" s="1" customFormat="1" ht="24" spans="1:18">
      <c r="A131" s="6">
        <f t="shared" si="14"/>
        <v>129</v>
      </c>
      <c r="B131" s="7"/>
      <c r="C131" s="7"/>
      <c r="D131" s="7" t="s">
        <v>969</v>
      </c>
      <c r="E131" s="7"/>
      <c r="F131" s="7" t="s">
        <v>917</v>
      </c>
      <c r="G131" s="7"/>
      <c r="H131" s="7"/>
      <c r="I131" s="7"/>
      <c r="J131" s="7"/>
      <c r="K131" s="7"/>
      <c r="L131" s="7"/>
      <c r="M131" s="7"/>
      <c r="N131" s="7"/>
      <c r="O131" s="7" t="s">
        <v>970</v>
      </c>
      <c r="P131" s="8"/>
      <c r="Q131" s="9"/>
      <c r="R131" s="11"/>
    </row>
    <row r="132" s="1" customFormat="1" ht="24" spans="1:18">
      <c r="A132" s="6">
        <f t="shared" si="14"/>
        <v>130</v>
      </c>
      <c r="B132" s="7"/>
      <c r="C132" s="7"/>
      <c r="D132" s="7" t="s">
        <v>969</v>
      </c>
      <c r="E132" s="7"/>
      <c r="F132" s="7" t="s">
        <v>917</v>
      </c>
      <c r="G132" s="7"/>
      <c r="H132" s="7"/>
      <c r="I132" s="7"/>
      <c r="J132" s="7"/>
      <c r="K132" s="7"/>
      <c r="L132" s="7"/>
      <c r="M132" s="7"/>
      <c r="N132" s="7"/>
      <c r="O132" s="7" t="s">
        <v>970</v>
      </c>
      <c r="P132" s="8"/>
      <c r="Q132" s="9"/>
      <c r="R132" s="11"/>
    </row>
    <row r="133" s="1" customFormat="1" ht="24" spans="1:18">
      <c r="A133" s="6">
        <f t="shared" si="14"/>
        <v>131</v>
      </c>
      <c r="B133" s="7"/>
      <c r="C133" s="7"/>
      <c r="D133" s="7" t="s">
        <v>969</v>
      </c>
      <c r="E133" s="7"/>
      <c r="F133" s="7" t="s">
        <v>917</v>
      </c>
      <c r="G133" s="7"/>
      <c r="H133" s="7"/>
      <c r="I133" s="7"/>
      <c r="J133" s="7"/>
      <c r="K133" s="7"/>
      <c r="L133" s="7"/>
      <c r="M133" s="7"/>
      <c r="N133" s="7"/>
      <c r="O133" s="7" t="s">
        <v>970</v>
      </c>
      <c r="P133" s="8"/>
      <c r="Q133" s="9"/>
      <c r="R133" s="11"/>
    </row>
    <row r="134" s="1" customFormat="1" ht="24" spans="1:18">
      <c r="A134" s="6">
        <f t="shared" ref="A134:A143" si="15">ROW()-2</f>
        <v>132</v>
      </c>
      <c r="B134" s="7"/>
      <c r="C134" s="7"/>
      <c r="D134" s="7" t="s">
        <v>969</v>
      </c>
      <c r="E134" s="7"/>
      <c r="F134" s="7" t="s">
        <v>917</v>
      </c>
      <c r="G134" s="7"/>
      <c r="H134" s="7"/>
      <c r="I134" s="7"/>
      <c r="J134" s="7"/>
      <c r="K134" s="7"/>
      <c r="L134" s="7"/>
      <c r="M134" s="7"/>
      <c r="N134" s="7"/>
      <c r="O134" s="7" t="s">
        <v>970</v>
      </c>
      <c r="P134" s="8"/>
      <c r="Q134" s="9"/>
      <c r="R134" s="11"/>
    </row>
    <row r="135" s="1" customFormat="1" ht="24" spans="1:18">
      <c r="A135" s="6">
        <f t="shared" si="15"/>
        <v>133</v>
      </c>
      <c r="B135" s="7"/>
      <c r="C135" s="7"/>
      <c r="D135" s="7" t="s">
        <v>969</v>
      </c>
      <c r="E135" s="7"/>
      <c r="F135" s="7" t="s">
        <v>917</v>
      </c>
      <c r="G135" s="7"/>
      <c r="H135" s="7"/>
      <c r="I135" s="7"/>
      <c r="J135" s="7"/>
      <c r="K135" s="7"/>
      <c r="L135" s="7"/>
      <c r="M135" s="7"/>
      <c r="N135" s="7"/>
      <c r="O135" s="7" t="s">
        <v>970</v>
      </c>
      <c r="P135" s="8"/>
      <c r="Q135" s="9"/>
      <c r="R135" s="11"/>
    </row>
    <row r="136" s="1" customFormat="1" ht="24" spans="1:18">
      <c r="A136" s="6">
        <f t="shared" si="15"/>
        <v>134</v>
      </c>
      <c r="B136" s="7"/>
      <c r="C136" s="7"/>
      <c r="D136" s="7" t="s">
        <v>969</v>
      </c>
      <c r="E136" s="7"/>
      <c r="F136" s="7" t="s">
        <v>917</v>
      </c>
      <c r="G136" s="7"/>
      <c r="H136" s="7"/>
      <c r="I136" s="7"/>
      <c r="J136" s="7"/>
      <c r="K136" s="7"/>
      <c r="L136" s="7"/>
      <c r="M136" s="7"/>
      <c r="N136" s="7"/>
      <c r="O136" s="7" t="s">
        <v>970</v>
      </c>
      <c r="P136" s="8"/>
      <c r="Q136" s="9"/>
      <c r="R136" s="11"/>
    </row>
    <row r="137" s="1" customFormat="1" ht="24" spans="1:18">
      <c r="A137" s="6">
        <f t="shared" si="15"/>
        <v>135</v>
      </c>
      <c r="B137" s="7"/>
      <c r="C137" s="7"/>
      <c r="D137" s="7" t="s">
        <v>969</v>
      </c>
      <c r="E137" s="7"/>
      <c r="F137" s="7" t="s">
        <v>917</v>
      </c>
      <c r="G137" s="7"/>
      <c r="H137" s="7"/>
      <c r="I137" s="7"/>
      <c r="J137" s="7"/>
      <c r="K137" s="7"/>
      <c r="L137" s="7"/>
      <c r="M137" s="7"/>
      <c r="N137" s="7"/>
      <c r="O137" s="7" t="s">
        <v>970</v>
      </c>
      <c r="P137" s="8"/>
      <c r="Q137" s="9"/>
      <c r="R137" s="11"/>
    </row>
    <row r="138" s="1" customFormat="1" ht="24" spans="1:18">
      <c r="A138" s="6">
        <f t="shared" si="15"/>
        <v>136</v>
      </c>
      <c r="B138" s="7"/>
      <c r="C138" s="7"/>
      <c r="D138" s="7" t="s">
        <v>969</v>
      </c>
      <c r="E138" s="7"/>
      <c r="F138" s="7" t="s">
        <v>917</v>
      </c>
      <c r="G138" s="7"/>
      <c r="H138" s="7"/>
      <c r="I138" s="7"/>
      <c r="J138" s="7"/>
      <c r="K138" s="7"/>
      <c r="L138" s="7"/>
      <c r="M138" s="7"/>
      <c r="N138" s="7"/>
      <c r="O138" s="7" t="s">
        <v>970</v>
      </c>
      <c r="P138" s="8"/>
      <c r="Q138" s="9"/>
      <c r="R138" s="11"/>
    </row>
    <row r="139" s="1" customFormat="1" ht="24" spans="1:18">
      <c r="A139" s="6">
        <f t="shared" si="15"/>
        <v>137</v>
      </c>
      <c r="B139" s="7"/>
      <c r="C139" s="7"/>
      <c r="D139" s="7" t="s">
        <v>969</v>
      </c>
      <c r="E139" s="7"/>
      <c r="F139" s="7" t="s">
        <v>917</v>
      </c>
      <c r="G139" s="7"/>
      <c r="H139" s="7"/>
      <c r="I139" s="7"/>
      <c r="J139" s="7"/>
      <c r="K139" s="7"/>
      <c r="L139" s="7"/>
      <c r="M139" s="7"/>
      <c r="N139" s="7"/>
      <c r="O139" s="7" t="s">
        <v>970</v>
      </c>
      <c r="P139" s="8"/>
      <c r="Q139" s="9"/>
      <c r="R139" s="11"/>
    </row>
    <row r="140" s="1" customFormat="1" ht="24" spans="1:18">
      <c r="A140" s="6">
        <f t="shared" si="15"/>
        <v>138</v>
      </c>
      <c r="B140" s="7"/>
      <c r="C140" s="7"/>
      <c r="D140" s="7" t="s">
        <v>969</v>
      </c>
      <c r="E140" s="7"/>
      <c r="F140" s="7" t="s">
        <v>917</v>
      </c>
      <c r="G140" s="7"/>
      <c r="H140" s="7"/>
      <c r="I140" s="7"/>
      <c r="J140" s="7"/>
      <c r="K140" s="7"/>
      <c r="L140" s="7"/>
      <c r="M140" s="7"/>
      <c r="N140" s="7"/>
      <c r="O140" s="7" t="s">
        <v>970</v>
      </c>
      <c r="P140" s="8"/>
      <c r="Q140" s="9"/>
      <c r="R140" s="11"/>
    </row>
    <row r="141" s="1" customFormat="1" ht="24" spans="1:18">
      <c r="A141" s="6">
        <f t="shared" si="15"/>
        <v>139</v>
      </c>
      <c r="B141" s="7"/>
      <c r="C141" s="7"/>
      <c r="D141" s="7" t="s">
        <v>969</v>
      </c>
      <c r="E141" s="7"/>
      <c r="F141" s="7" t="s">
        <v>917</v>
      </c>
      <c r="G141" s="7"/>
      <c r="H141" s="7"/>
      <c r="I141" s="7"/>
      <c r="J141" s="7"/>
      <c r="K141" s="7"/>
      <c r="L141" s="7"/>
      <c r="M141" s="7"/>
      <c r="N141" s="7"/>
      <c r="O141" s="7" t="s">
        <v>970</v>
      </c>
      <c r="P141" s="8"/>
      <c r="Q141" s="9"/>
      <c r="R141" s="11"/>
    </row>
    <row r="142" s="1" customFormat="1" ht="24" spans="1:18">
      <c r="A142" s="6">
        <f t="shared" si="15"/>
        <v>140</v>
      </c>
      <c r="B142" s="7"/>
      <c r="C142" s="7"/>
      <c r="D142" s="7" t="s">
        <v>969</v>
      </c>
      <c r="E142" s="7"/>
      <c r="F142" s="7" t="s">
        <v>917</v>
      </c>
      <c r="G142" s="7"/>
      <c r="H142" s="7"/>
      <c r="I142" s="7"/>
      <c r="J142" s="7"/>
      <c r="K142" s="7"/>
      <c r="L142" s="7"/>
      <c r="M142" s="7"/>
      <c r="N142" s="7"/>
      <c r="O142" s="7" t="s">
        <v>970</v>
      </c>
      <c r="P142" s="8"/>
      <c r="Q142" s="9"/>
      <c r="R142" s="11"/>
    </row>
    <row r="143" s="1" customFormat="1" ht="24" spans="1:18">
      <c r="A143" s="6">
        <f t="shared" si="15"/>
        <v>141</v>
      </c>
      <c r="B143" s="7"/>
      <c r="C143" s="7"/>
      <c r="D143" s="7" t="s">
        <v>969</v>
      </c>
      <c r="E143" s="7"/>
      <c r="F143" s="7" t="s">
        <v>917</v>
      </c>
      <c r="G143" s="7"/>
      <c r="H143" s="7"/>
      <c r="I143" s="7"/>
      <c r="J143" s="7"/>
      <c r="K143" s="7"/>
      <c r="L143" s="7"/>
      <c r="M143" s="7"/>
      <c r="N143" s="7"/>
      <c r="O143" s="7" t="s">
        <v>970</v>
      </c>
      <c r="P143" s="8"/>
      <c r="Q143" s="9"/>
      <c r="R143" s="11"/>
    </row>
    <row r="144" s="1" customFormat="1" ht="24" spans="1:18">
      <c r="A144" s="6">
        <f t="shared" ref="A144:A153" si="16">ROW()-2</f>
        <v>142</v>
      </c>
      <c r="B144" s="7"/>
      <c r="C144" s="7"/>
      <c r="D144" s="7" t="s">
        <v>969</v>
      </c>
      <c r="E144" s="7"/>
      <c r="F144" s="7" t="s">
        <v>917</v>
      </c>
      <c r="G144" s="7"/>
      <c r="H144" s="7"/>
      <c r="I144" s="7"/>
      <c r="J144" s="7"/>
      <c r="K144" s="7"/>
      <c r="L144" s="7"/>
      <c r="M144" s="7"/>
      <c r="N144" s="7"/>
      <c r="O144" s="7" t="s">
        <v>970</v>
      </c>
      <c r="P144" s="8"/>
      <c r="Q144" s="9"/>
      <c r="R144" s="11"/>
    </row>
    <row r="145" s="1" customFormat="1" ht="24" spans="1:18">
      <c r="A145" s="6">
        <f t="shared" si="16"/>
        <v>143</v>
      </c>
      <c r="B145" s="7"/>
      <c r="C145" s="7"/>
      <c r="D145" s="7" t="s">
        <v>969</v>
      </c>
      <c r="E145" s="7"/>
      <c r="F145" s="7" t="s">
        <v>917</v>
      </c>
      <c r="G145" s="7"/>
      <c r="H145" s="7"/>
      <c r="I145" s="7"/>
      <c r="J145" s="7"/>
      <c r="K145" s="7"/>
      <c r="L145" s="7"/>
      <c r="M145" s="7"/>
      <c r="N145" s="7"/>
      <c r="O145" s="7" t="s">
        <v>970</v>
      </c>
      <c r="P145" s="8"/>
      <c r="Q145" s="9"/>
      <c r="R145" s="11"/>
    </row>
    <row r="146" s="1" customFormat="1" ht="24" spans="1:18">
      <c r="A146" s="6">
        <f t="shared" si="16"/>
        <v>144</v>
      </c>
      <c r="B146" s="7"/>
      <c r="C146" s="7"/>
      <c r="D146" s="7" t="s">
        <v>969</v>
      </c>
      <c r="E146" s="7"/>
      <c r="F146" s="7" t="s">
        <v>917</v>
      </c>
      <c r="G146" s="7"/>
      <c r="H146" s="7"/>
      <c r="I146" s="7"/>
      <c r="J146" s="7"/>
      <c r="K146" s="7"/>
      <c r="L146" s="7"/>
      <c r="M146" s="7"/>
      <c r="N146" s="7"/>
      <c r="O146" s="7" t="s">
        <v>970</v>
      </c>
      <c r="P146" s="8"/>
      <c r="Q146" s="9"/>
      <c r="R146" s="11"/>
    </row>
    <row r="147" s="1" customFormat="1" ht="24" spans="1:18">
      <c r="A147" s="6">
        <f t="shared" si="16"/>
        <v>145</v>
      </c>
      <c r="B147" s="7"/>
      <c r="C147" s="7"/>
      <c r="D147" s="7" t="s">
        <v>969</v>
      </c>
      <c r="E147" s="7"/>
      <c r="F147" s="7" t="s">
        <v>917</v>
      </c>
      <c r="G147" s="7"/>
      <c r="H147" s="7"/>
      <c r="I147" s="7"/>
      <c r="J147" s="7"/>
      <c r="K147" s="7"/>
      <c r="L147" s="7"/>
      <c r="M147" s="7"/>
      <c r="N147" s="7"/>
      <c r="O147" s="7" t="s">
        <v>970</v>
      </c>
      <c r="P147" s="8"/>
      <c r="Q147" s="9"/>
      <c r="R147" s="11"/>
    </row>
    <row r="148" s="1" customFormat="1" ht="24" spans="1:18">
      <c r="A148" s="6">
        <f t="shared" si="16"/>
        <v>146</v>
      </c>
      <c r="B148" s="7"/>
      <c r="C148" s="7"/>
      <c r="D148" s="7" t="s">
        <v>969</v>
      </c>
      <c r="E148" s="7"/>
      <c r="F148" s="7" t="s">
        <v>917</v>
      </c>
      <c r="G148" s="7"/>
      <c r="H148" s="7"/>
      <c r="I148" s="7"/>
      <c r="J148" s="7"/>
      <c r="K148" s="7"/>
      <c r="L148" s="7"/>
      <c r="M148" s="7"/>
      <c r="N148" s="7"/>
      <c r="O148" s="7" t="s">
        <v>970</v>
      </c>
      <c r="P148" s="8"/>
      <c r="Q148" s="9"/>
      <c r="R148" s="11"/>
    </row>
    <row r="149" s="1" customFormat="1" ht="24" spans="1:18">
      <c r="A149" s="6">
        <f t="shared" si="16"/>
        <v>147</v>
      </c>
      <c r="B149" s="7"/>
      <c r="C149" s="7"/>
      <c r="D149" s="7" t="s">
        <v>969</v>
      </c>
      <c r="E149" s="7"/>
      <c r="F149" s="7" t="s">
        <v>917</v>
      </c>
      <c r="G149" s="7"/>
      <c r="H149" s="7"/>
      <c r="I149" s="7"/>
      <c r="J149" s="7"/>
      <c r="K149" s="7"/>
      <c r="L149" s="7"/>
      <c r="M149" s="7"/>
      <c r="N149" s="7"/>
      <c r="O149" s="7" t="s">
        <v>970</v>
      </c>
      <c r="P149" s="8"/>
      <c r="Q149" s="9"/>
      <c r="R149" s="11"/>
    </row>
    <row r="150" s="1" customFormat="1" ht="24" spans="1:18">
      <c r="A150" s="6">
        <f t="shared" si="16"/>
        <v>148</v>
      </c>
      <c r="B150" s="7"/>
      <c r="C150" s="7"/>
      <c r="D150" s="7" t="s">
        <v>969</v>
      </c>
      <c r="E150" s="7"/>
      <c r="F150" s="7" t="s">
        <v>917</v>
      </c>
      <c r="G150" s="7"/>
      <c r="H150" s="7"/>
      <c r="I150" s="7"/>
      <c r="J150" s="7"/>
      <c r="K150" s="7"/>
      <c r="L150" s="7"/>
      <c r="M150" s="7"/>
      <c r="N150" s="7"/>
      <c r="O150" s="7" t="s">
        <v>970</v>
      </c>
      <c r="P150" s="8"/>
      <c r="Q150" s="9"/>
      <c r="R150" s="11"/>
    </row>
    <row r="151" s="1" customFormat="1" ht="24" spans="1:18">
      <c r="A151" s="6">
        <f t="shared" si="16"/>
        <v>149</v>
      </c>
      <c r="B151" s="7"/>
      <c r="C151" s="7"/>
      <c r="D151" s="7" t="s">
        <v>969</v>
      </c>
      <c r="E151" s="7"/>
      <c r="F151" s="7" t="s">
        <v>917</v>
      </c>
      <c r="G151" s="7"/>
      <c r="H151" s="7"/>
      <c r="I151" s="7"/>
      <c r="J151" s="7"/>
      <c r="K151" s="7"/>
      <c r="L151" s="7"/>
      <c r="M151" s="7"/>
      <c r="N151" s="7"/>
      <c r="O151" s="7" t="s">
        <v>970</v>
      </c>
      <c r="P151" s="8"/>
      <c r="Q151" s="9"/>
      <c r="R151" s="11"/>
    </row>
    <row r="152" s="1" customFormat="1" ht="24" spans="1:18">
      <c r="A152" s="6">
        <f t="shared" si="16"/>
        <v>150</v>
      </c>
      <c r="B152" s="7"/>
      <c r="C152" s="7"/>
      <c r="D152" s="7" t="s">
        <v>969</v>
      </c>
      <c r="E152" s="7"/>
      <c r="F152" s="7" t="s">
        <v>917</v>
      </c>
      <c r="G152" s="7"/>
      <c r="H152" s="7"/>
      <c r="I152" s="7"/>
      <c r="J152" s="7"/>
      <c r="K152" s="7"/>
      <c r="L152" s="7"/>
      <c r="M152" s="7"/>
      <c r="N152" s="7"/>
      <c r="O152" s="7" t="s">
        <v>970</v>
      </c>
      <c r="P152" s="8"/>
      <c r="Q152" s="9"/>
      <c r="R152" s="11"/>
    </row>
    <row r="153" s="1" customFormat="1" ht="24" spans="1:18">
      <c r="A153" s="6">
        <f t="shared" si="16"/>
        <v>151</v>
      </c>
      <c r="B153" s="7"/>
      <c r="C153" s="7"/>
      <c r="D153" s="7" t="s">
        <v>969</v>
      </c>
      <c r="E153" s="7"/>
      <c r="F153" s="7" t="s">
        <v>917</v>
      </c>
      <c r="G153" s="7"/>
      <c r="H153" s="7"/>
      <c r="I153" s="7"/>
      <c r="J153" s="7"/>
      <c r="K153" s="7"/>
      <c r="L153" s="7"/>
      <c r="M153" s="7"/>
      <c r="N153" s="7"/>
      <c r="O153" s="7" t="s">
        <v>970</v>
      </c>
      <c r="P153" s="8"/>
      <c r="Q153" s="9"/>
      <c r="R153" s="11"/>
    </row>
    <row r="154" s="1" customFormat="1" ht="24" spans="1:18">
      <c r="A154" s="6">
        <f t="shared" ref="A154:A163" si="17">ROW()-2</f>
        <v>152</v>
      </c>
      <c r="B154" s="7"/>
      <c r="C154" s="7"/>
      <c r="D154" s="7" t="s">
        <v>969</v>
      </c>
      <c r="E154" s="7"/>
      <c r="F154" s="7" t="s">
        <v>917</v>
      </c>
      <c r="G154" s="7"/>
      <c r="H154" s="7"/>
      <c r="I154" s="7"/>
      <c r="J154" s="7"/>
      <c r="K154" s="7"/>
      <c r="L154" s="7"/>
      <c r="M154" s="7"/>
      <c r="N154" s="7"/>
      <c r="O154" s="7" t="s">
        <v>970</v>
      </c>
      <c r="P154" s="8"/>
      <c r="Q154" s="9"/>
      <c r="R154" s="11"/>
    </row>
    <row r="155" s="1" customFormat="1" ht="24" spans="1:18">
      <c r="A155" s="6">
        <f t="shared" si="17"/>
        <v>153</v>
      </c>
      <c r="B155" s="7"/>
      <c r="C155" s="7"/>
      <c r="D155" s="7" t="s">
        <v>969</v>
      </c>
      <c r="E155" s="7"/>
      <c r="F155" s="7" t="s">
        <v>917</v>
      </c>
      <c r="G155" s="7"/>
      <c r="H155" s="7"/>
      <c r="I155" s="7"/>
      <c r="J155" s="7"/>
      <c r="K155" s="7"/>
      <c r="L155" s="7"/>
      <c r="M155" s="7"/>
      <c r="N155" s="7"/>
      <c r="O155" s="7" t="s">
        <v>970</v>
      </c>
      <c r="P155" s="8"/>
      <c r="Q155" s="9"/>
      <c r="R155" s="11"/>
    </row>
    <row r="156" s="1" customFormat="1" ht="24" spans="1:18">
      <c r="A156" s="6">
        <f t="shared" si="17"/>
        <v>154</v>
      </c>
      <c r="B156" s="7"/>
      <c r="C156" s="7"/>
      <c r="D156" s="7" t="s">
        <v>969</v>
      </c>
      <c r="E156" s="7"/>
      <c r="F156" s="7" t="s">
        <v>917</v>
      </c>
      <c r="G156" s="7"/>
      <c r="H156" s="7"/>
      <c r="I156" s="7"/>
      <c r="J156" s="7"/>
      <c r="K156" s="7"/>
      <c r="L156" s="7"/>
      <c r="M156" s="7"/>
      <c r="N156" s="7"/>
      <c r="O156" s="7" t="s">
        <v>970</v>
      </c>
      <c r="P156" s="8"/>
      <c r="Q156" s="9"/>
      <c r="R156" s="11"/>
    </row>
    <row r="157" s="1" customFormat="1" ht="24" spans="1:18">
      <c r="A157" s="6">
        <f t="shared" si="17"/>
        <v>155</v>
      </c>
      <c r="B157" s="7"/>
      <c r="C157" s="7"/>
      <c r="D157" s="7" t="s">
        <v>969</v>
      </c>
      <c r="E157" s="7"/>
      <c r="F157" s="7" t="s">
        <v>917</v>
      </c>
      <c r="G157" s="7"/>
      <c r="H157" s="7"/>
      <c r="I157" s="7"/>
      <c r="J157" s="7"/>
      <c r="K157" s="7"/>
      <c r="L157" s="7"/>
      <c r="M157" s="7"/>
      <c r="N157" s="7"/>
      <c r="O157" s="7" t="s">
        <v>970</v>
      </c>
      <c r="P157" s="8"/>
      <c r="Q157" s="9"/>
      <c r="R157" s="11"/>
    </row>
    <row r="158" s="1" customFormat="1" ht="24" spans="1:18">
      <c r="A158" s="6">
        <f t="shared" si="17"/>
        <v>156</v>
      </c>
      <c r="B158" s="7"/>
      <c r="C158" s="7"/>
      <c r="D158" s="7" t="s">
        <v>969</v>
      </c>
      <c r="E158" s="7"/>
      <c r="F158" s="7" t="s">
        <v>917</v>
      </c>
      <c r="G158" s="7"/>
      <c r="H158" s="7"/>
      <c r="I158" s="7"/>
      <c r="J158" s="7"/>
      <c r="K158" s="7"/>
      <c r="L158" s="7"/>
      <c r="M158" s="7"/>
      <c r="N158" s="7"/>
      <c r="O158" s="7" t="s">
        <v>970</v>
      </c>
      <c r="P158" s="8"/>
      <c r="Q158" s="9"/>
      <c r="R158" s="11"/>
    </row>
    <row r="159" s="1" customFormat="1" ht="24" spans="1:18">
      <c r="A159" s="6">
        <f t="shared" si="17"/>
        <v>157</v>
      </c>
      <c r="B159" s="7"/>
      <c r="C159" s="7"/>
      <c r="D159" s="7" t="s">
        <v>969</v>
      </c>
      <c r="E159" s="7"/>
      <c r="F159" s="7" t="s">
        <v>917</v>
      </c>
      <c r="G159" s="7"/>
      <c r="H159" s="7"/>
      <c r="I159" s="7"/>
      <c r="J159" s="7"/>
      <c r="K159" s="7"/>
      <c r="L159" s="7"/>
      <c r="M159" s="7"/>
      <c r="N159" s="7"/>
      <c r="O159" s="7" t="s">
        <v>970</v>
      </c>
      <c r="P159" s="8"/>
      <c r="Q159" s="9"/>
      <c r="R159" s="11"/>
    </row>
    <row r="160" s="1" customFormat="1" ht="24" spans="1:18">
      <c r="A160" s="6">
        <f t="shared" si="17"/>
        <v>158</v>
      </c>
      <c r="B160" s="7"/>
      <c r="C160" s="7"/>
      <c r="D160" s="7" t="s">
        <v>969</v>
      </c>
      <c r="E160" s="7"/>
      <c r="F160" s="7" t="s">
        <v>917</v>
      </c>
      <c r="G160" s="7"/>
      <c r="H160" s="7"/>
      <c r="I160" s="7"/>
      <c r="J160" s="7"/>
      <c r="K160" s="7"/>
      <c r="L160" s="7"/>
      <c r="M160" s="7"/>
      <c r="N160" s="7"/>
      <c r="O160" s="7" t="s">
        <v>970</v>
      </c>
      <c r="P160" s="8"/>
      <c r="Q160" s="9"/>
      <c r="R160" s="11"/>
    </row>
    <row r="161" s="1" customFormat="1" ht="24" spans="1:18">
      <c r="A161" s="6">
        <f t="shared" si="17"/>
        <v>159</v>
      </c>
      <c r="B161" s="7"/>
      <c r="C161" s="7"/>
      <c r="D161" s="7" t="s">
        <v>969</v>
      </c>
      <c r="E161" s="7"/>
      <c r="F161" s="7" t="s">
        <v>917</v>
      </c>
      <c r="G161" s="7"/>
      <c r="H161" s="7"/>
      <c r="I161" s="7"/>
      <c r="J161" s="7"/>
      <c r="K161" s="7"/>
      <c r="L161" s="7"/>
      <c r="M161" s="7"/>
      <c r="N161" s="7"/>
      <c r="O161" s="7" t="s">
        <v>970</v>
      </c>
      <c r="P161" s="8"/>
      <c r="Q161" s="9"/>
      <c r="R161" s="11"/>
    </row>
    <row r="162" s="1" customFormat="1" ht="24" spans="1:18">
      <c r="A162" s="6">
        <f t="shared" si="17"/>
        <v>160</v>
      </c>
      <c r="B162" s="7"/>
      <c r="C162" s="7"/>
      <c r="D162" s="7" t="s">
        <v>969</v>
      </c>
      <c r="E162" s="7"/>
      <c r="F162" s="7" t="s">
        <v>917</v>
      </c>
      <c r="G162" s="7"/>
      <c r="H162" s="7"/>
      <c r="I162" s="7"/>
      <c r="J162" s="7"/>
      <c r="K162" s="7"/>
      <c r="L162" s="7"/>
      <c r="M162" s="7"/>
      <c r="N162" s="7"/>
      <c r="O162" s="7" t="s">
        <v>970</v>
      </c>
      <c r="P162" s="8"/>
      <c r="Q162" s="9"/>
      <c r="R162" s="11"/>
    </row>
    <row r="163" s="1" customFormat="1" ht="24" spans="1:18">
      <c r="A163" s="6">
        <f t="shared" si="17"/>
        <v>161</v>
      </c>
      <c r="B163" s="7"/>
      <c r="C163" s="7"/>
      <c r="D163" s="7" t="s">
        <v>969</v>
      </c>
      <c r="E163" s="7"/>
      <c r="F163" s="7" t="s">
        <v>917</v>
      </c>
      <c r="G163" s="7"/>
      <c r="H163" s="7"/>
      <c r="I163" s="7"/>
      <c r="J163" s="7"/>
      <c r="K163" s="7"/>
      <c r="L163" s="7"/>
      <c r="M163" s="7"/>
      <c r="N163" s="7"/>
      <c r="O163" s="7" t="s">
        <v>970</v>
      </c>
      <c r="P163" s="8"/>
      <c r="Q163" s="9"/>
      <c r="R163" s="11"/>
    </row>
    <row r="164" s="1" customFormat="1" ht="24" spans="1:18">
      <c r="A164" s="6">
        <f t="shared" ref="A164:A173" si="18">ROW()-2</f>
        <v>162</v>
      </c>
      <c r="B164" s="7"/>
      <c r="C164" s="7"/>
      <c r="D164" s="7" t="s">
        <v>969</v>
      </c>
      <c r="E164" s="7"/>
      <c r="F164" s="7" t="s">
        <v>917</v>
      </c>
      <c r="G164" s="7"/>
      <c r="H164" s="7"/>
      <c r="I164" s="7"/>
      <c r="J164" s="7"/>
      <c r="K164" s="7"/>
      <c r="L164" s="7"/>
      <c r="M164" s="7"/>
      <c r="N164" s="7"/>
      <c r="O164" s="7" t="s">
        <v>970</v>
      </c>
      <c r="P164" s="8"/>
      <c r="Q164" s="9"/>
      <c r="R164" s="11"/>
    </row>
    <row r="165" s="1" customFormat="1" ht="24" spans="1:18">
      <c r="A165" s="6">
        <f t="shared" si="18"/>
        <v>163</v>
      </c>
      <c r="B165" s="7"/>
      <c r="C165" s="7"/>
      <c r="D165" s="7" t="s">
        <v>969</v>
      </c>
      <c r="E165" s="7"/>
      <c r="F165" s="7" t="s">
        <v>917</v>
      </c>
      <c r="G165" s="7"/>
      <c r="H165" s="7"/>
      <c r="I165" s="7"/>
      <c r="J165" s="7"/>
      <c r="K165" s="7"/>
      <c r="L165" s="7"/>
      <c r="M165" s="7"/>
      <c r="N165" s="7"/>
      <c r="O165" s="7" t="s">
        <v>970</v>
      </c>
      <c r="P165" s="8"/>
      <c r="Q165" s="9"/>
      <c r="R165" s="11"/>
    </row>
    <row r="166" s="1" customFormat="1" ht="24" spans="1:18">
      <c r="A166" s="6">
        <f t="shared" si="18"/>
        <v>164</v>
      </c>
      <c r="B166" s="7"/>
      <c r="C166" s="7"/>
      <c r="D166" s="7" t="s">
        <v>969</v>
      </c>
      <c r="E166" s="7"/>
      <c r="F166" s="7" t="s">
        <v>917</v>
      </c>
      <c r="G166" s="7"/>
      <c r="H166" s="7"/>
      <c r="I166" s="7"/>
      <c r="J166" s="7"/>
      <c r="K166" s="7"/>
      <c r="L166" s="7"/>
      <c r="M166" s="7"/>
      <c r="N166" s="7"/>
      <c r="O166" s="7" t="s">
        <v>970</v>
      </c>
      <c r="P166" s="8"/>
      <c r="Q166" s="9"/>
      <c r="R166" s="11"/>
    </row>
    <row r="167" s="1" customFormat="1" ht="24" spans="1:18">
      <c r="A167" s="6">
        <f t="shared" si="18"/>
        <v>165</v>
      </c>
      <c r="B167" s="7"/>
      <c r="C167" s="7"/>
      <c r="D167" s="7" t="s">
        <v>969</v>
      </c>
      <c r="E167" s="7"/>
      <c r="F167" s="7" t="s">
        <v>917</v>
      </c>
      <c r="G167" s="7"/>
      <c r="H167" s="7"/>
      <c r="I167" s="7"/>
      <c r="J167" s="7"/>
      <c r="K167" s="7"/>
      <c r="L167" s="7"/>
      <c r="M167" s="7"/>
      <c r="N167" s="7"/>
      <c r="O167" s="7" t="s">
        <v>970</v>
      </c>
      <c r="P167" s="8"/>
      <c r="Q167" s="9"/>
      <c r="R167" s="11"/>
    </row>
    <row r="168" s="1" customFormat="1" ht="24" spans="1:18">
      <c r="A168" s="6">
        <f t="shared" si="18"/>
        <v>166</v>
      </c>
      <c r="B168" s="7"/>
      <c r="C168" s="7"/>
      <c r="D168" s="7" t="s">
        <v>969</v>
      </c>
      <c r="E168" s="7"/>
      <c r="F168" s="7" t="s">
        <v>917</v>
      </c>
      <c r="G168" s="7"/>
      <c r="H168" s="7"/>
      <c r="I168" s="7"/>
      <c r="J168" s="7"/>
      <c r="K168" s="7"/>
      <c r="L168" s="7"/>
      <c r="M168" s="7"/>
      <c r="N168" s="7"/>
      <c r="O168" s="7" t="s">
        <v>970</v>
      </c>
      <c r="P168" s="8"/>
      <c r="Q168" s="9"/>
      <c r="R168" s="11"/>
    </row>
    <row r="169" s="1" customFormat="1" ht="24" spans="1:18">
      <c r="A169" s="6">
        <f t="shared" si="18"/>
        <v>167</v>
      </c>
      <c r="B169" s="7"/>
      <c r="C169" s="7"/>
      <c r="D169" s="7" t="s">
        <v>969</v>
      </c>
      <c r="E169" s="7"/>
      <c r="F169" s="7" t="s">
        <v>917</v>
      </c>
      <c r="G169" s="7"/>
      <c r="H169" s="7"/>
      <c r="I169" s="7"/>
      <c r="J169" s="7"/>
      <c r="K169" s="7"/>
      <c r="L169" s="7"/>
      <c r="M169" s="7"/>
      <c r="N169" s="7"/>
      <c r="O169" s="7" t="s">
        <v>970</v>
      </c>
      <c r="P169" s="8"/>
      <c r="Q169" s="9"/>
      <c r="R169" s="11"/>
    </row>
    <row r="170" s="1" customFormat="1" ht="24" spans="1:18">
      <c r="A170" s="6">
        <f t="shared" si="18"/>
        <v>168</v>
      </c>
      <c r="B170" s="7"/>
      <c r="C170" s="7"/>
      <c r="D170" s="7" t="s">
        <v>969</v>
      </c>
      <c r="E170" s="7"/>
      <c r="F170" s="7" t="s">
        <v>917</v>
      </c>
      <c r="G170" s="7"/>
      <c r="H170" s="7"/>
      <c r="I170" s="7"/>
      <c r="J170" s="7"/>
      <c r="K170" s="7"/>
      <c r="L170" s="7"/>
      <c r="M170" s="7"/>
      <c r="N170" s="7"/>
      <c r="O170" s="7" t="s">
        <v>970</v>
      </c>
      <c r="P170" s="8"/>
      <c r="Q170" s="9"/>
      <c r="R170" s="11"/>
    </row>
    <row r="171" s="1" customFormat="1" ht="24" spans="1:18">
      <c r="A171" s="6">
        <f t="shared" si="18"/>
        <v>169</v>
      </c>
      <c r="B171" s="7"/>
      <c r="C171" s="7"/>
      <c r="D171" s="7" t="s">
        <v>969</v>
      </c>
      <c r="E171" s="7"/>
      <c r="F171" s="7" t="s">
        <v>917</v>
      </c>
      <c r="G171" s="7"/>
      <c r="H171" s="7"/>
      <c r="I171" s="7"/>
      <c r="J171" s="7"/>
      <c r="K171" s="7"/>
      <c r="L171" s="7"/>
      <c r="M171" s="7"/>
      <c r="N171" s="7"/>
      <c r="O171" s="7" t="s">
        <v>970</v>
      </c>
      <c r="P171" s="8"/>
      <c r="Q171" s="9"/>
      <c r="R171" s="11"/>
    </row>
    <row r="172" s="1" customFormat="1" ht="24" spans="1:18">
      <c r="A172" s="6">
        <f t="shared" si="18"/>
        <v>170</v>
      </c>
      <c r="B172" s="7"/>
      <c r="C172" s="7"/>
      <c r="D172" s="7" t="s">
        <v>969</v>
      </c>
      <c r="E172" s="7"/>
      <c r="F172" s="7" t="s">
        <v>917</v>
      </c>
      <c r="G172" s="7"/>
      <c r="H172" s="7"/>
      <c r="I172" s="7"/>
      <c r="J172" s="7"/>
      <c r="K172" s="7"/>
      <c r="L172" s="7"/>
      <c r="M172" s="7"/>
      <c r="N172" s="7"/>
      <c r="O172" s="7" t="s">
        <v>970</v>
      </c>
      <c r="P172" s="8"/>
      <c r="Q172" s="9"/>
      <c r="R172" s="11"/>
    </row>
    <row r="173" s="1" customFormat="1" ht="24" spans="1:18">
      <c r="A173" s="6">
        <f t="shared" si="18"/>
        <v>171</v>
      </c>
      <c r="B173" s="7"/>
      <c r="C173" s="7"/>
      <c r="D173" s="7" t="s">
        <v>969</v>
      </c>
      <c r="E173" s="7"/>
      <c r="F173" s="7" t="s">
        <v>917</v>
      </c>
      <c r="G173" s="7"/>
      <c r="H173" s="7"/>
      <c r="I173" s="7"/>
      <c r="J173" s="7"/>
      <c r="K173" s="7"/>
      <c r="L173" s="7"/>
      <c r="M173" s="7"/>
      <c r="N173" s="7"/>
      <c r="O173" s="7" t="s">
        <v>970</v>
      </c>
      <c r="P173" s="8"/>
      <c r="Q173" s="9"/>
      <c r="R173" s="11"/>
    </row>
    <row r="174" s="1" customFormat="1" ht="24" spans="1:18">
      <c r="A174" s="6">
        <f t="shared" ref="A174:A182" si="19">ROW()-2</f>
        <v>172</v>
      </c>
      <c r="B174" s="7"/>
      <c r="C174" s="7"/>
      <c r="D174" s="7" t="s">
        <v>969</v>
      </c>
      <c r="E174" s="7"/>
      <c r="F174" s="7" t="s">
        <v>917</v>
      </c>
      <c r="G174" s="7"/>
      <c r="H174" s="7"/>
      <c r="I174" s="7"/>
      <c r="J174" s="7"/>
      <c r="K174" s="7"/>
      <c r="L174" s="7"/>
      <c r="M174" s="7"/>
      <c r="N174" s="7"/>
      <c r="O174" s="7" t="s">
        <v>970</v>
      </c>
      <c r="P174" s="8"/>
      <c r="Q174" s="9"/>
      <c r="R174" s="11"/>
    </row>
    <row r="175" s="1" customFormat="1" ht="24" spans="1:18">
      <c r="A175" s="6">
        <f t="shared" si="19"/>
        <v>173</v>
      </c>
      <c r="B175" s="7"/>
      <c r="C175" s="7"/>
      <c r="D175" s="7" t="s">
        <v>969</v>
      </c>
      <c r="E175" s="7"/>
      <c r="F175" s="7" t="s">
        <v>917</v>
      </c>
      <c r="G175" s="7"/>
      <c r="H175" s="7"/>
      <c r="I175" s="7"/>
      <c r="J175" s="7"/>
      <c r="K175" s="7"/>
      <c r="L175" s="7"/>
      <c r="M175" s="7"/>
      <c r="N175" s="7"/>
      <c r="O175" s="7" t="s">
        <v>970</v>
      </c>
      <c r="P175" s="8"/>
      <c r="Q175" s="9"/>
      <c r="R175" s="11"/>
    </row>
    <row r="176" s="1" customFormat="1" ht="24" spans="1:18">
      <c r="A176" s="6">
        <f t="shared" si="19"/>
        <v>174</v>
      </c>
      <c r="B176" s="7"/>
      <c r="C176" s="7"/>
      <c r="D176" s="7" t="s">
        <v>969</v>
      </c>
      <c r="E176" s="7"/>
      <c r="F176" s="7" t="s">
        <v>917</v>
      </c>
      <c r="G176" s="7"/>
      <c r="H176" s="7"/>
      <c r="I176" s="7"/>
      <c r="J176" s="7"/>
      <c r="K176" s="7"/>
      <c r="L176" s="7"/>
      <c r="M176" s="7"/>
      <c r="N176" s="7"/>
      <c r="O176" s="7" t="s">
        <v>970</v>
      </c>
      <c r="P176" s="8"/>
      <c r="Q176" s="9"/>
      <c r="R176" s="11"/>
    </row>
    <row r="177" s="1" customFormat="1" ht="24" spans="1:18">
      <c r="A177" s="6">
        <f t="shared" si="19"/>
        <v>175</v>
      </c>
      <c r="B177" s="7"/>
      <c r="C177" s="7"/>
      <c r="D177" s="7" t="s">
        <v>969</v>
      </c>
      <c r="E177" s="7"/>
      <c r="F177" s="7" t="s">
        <v>917</v>
      </c>
      <c r="G177" s="7"/>
      <c r="H177" s="7"/>
      <c r="I177" s="7"/>
      <c r="J177" s="7"/>
      <c r="K177" s="7"/>
      <c r="L177" s="7"/>
      <c r="M177" s="7"/>
      <c r="N177" s="7"/>
      <c r="O177" s="7" t="s">
        <v>970</v>
      </c>
      <c r="P177" s="8"/>
      <c r="Q177" s="9"/>
      <c r="R177" s="11"/>
    </row>
    <row r="178" s="1" customFormat="1" ht="24" spans="1:18">
      <c r="A178" s="6">
        <f t="shared" si="19"/>
        <v>176</v>
      </c>
      <c r="B178" s="7"/>
      <c r="C178" s="7"/>
      <c r="D178" s="7" t="s">
        <v>969</v>
      </c>
      <c r="E178" s="7"/>
      <c r="F178" s="7" t="s">
        <v>917</v>
      </c>
      <c r="G178" s="7"/>
      <c r="H178" s="7"/>
      <c r="I178" s="7"/>
      <c r="J178" s="7"/>
      <c r="K178" s="7"/>
      <c r="L178" s="7"/>
      <c r="M178" s="7"/>
      <c r="N178" s="7"/>
      <c r="O178" s="7" t="s">
        <v>970</v>
      </c>
      <c r="P178" s="8"/>
      <c r="Q178" s="9"/>
      <c r="R178" s="11"/>
    </row>
    <row r="179" s="1" customFormat="1" ht="24" spans="1:18">
      <c r="A179" s="6">
        <f t="shared" si="19"/>
        <v>177</v>
      </c>
      <c r="B179" s="7"/>
      <c r="C179" s="7"/>
      <c r="D179" s="7" t="s">
        <v>969</v>
      </c>
      <c r="E179" s="7"/>
      <c r="F179" s="7" t="s">
        <v>917</v>
      </c>
      <c r="G179" s="7"/>
      <c r="H179" s="7"/>
      <c r="I179" s="7"/>
      <c r="J179" s="7"/>
      <c r="K179" s="7"/>
      <c r="L179" s="7"/>
      <c r="M179" s="7"/>
      <c r="N179" s="7"/>
      <c r="O179" s="7" t="s">
        <v>970</v>
      </c>
      <c r="P179" s="8"/>
      <c r="Q179" s="9"/>
      <c r="R179" s="11"/>
    </row>
    <row r="180" s="1" customFormat="1" ht="24" spans="1:18">
      <c r="A180" s="6">
        <f t="shared" si="19"/>
        <v>178</v>
      </c>
      <c r="B180" s="7"/>
      <c r="C180" s="7"/>
      <c r="D180" s="7" t="s">
        <v>969</v>
      </c>
      <c r="E180" s="7"/>
      <c r="F180" s="7" t="s">
        <v>917</v>
      </c>
      <c r="G180" s="7"/>
      <c r="H180" s="7"/>
      <c r="I180" s="7"/>
      <c r="J180" s="7"/>
      <c r="K180" s="7"/>
      <c r="L180" s="7"/>
      <c r="M180" s="7"/>
      <c r="N180" s="7"/>
      <c r="O180" s="7" t="s">
        <v>970</v>
      </c>
      <c r="P180" s="8"/>
      <c r="Q180" s="9"/>
      <c r="R180" s="11"/>
    </row>
    <row r="181" s="1" customFormat="1" ht="24" spans="1:18">
      <c r="A181" s="6">
        <f t="shared" si="19"/>
        <v>179</v>
      </c>
      <c r="B181" s="7"/>
      <c r="C181" s="7"/>
      <c r="D181" s="7" t="s">
        <v>969</v>
      </c>
      <c r="E181" s="7"/>
      <c r="F181" s="7" t="s">
        <v>917</v>
      </c>
      <c r="G181" s="7"/>
      <c r="H181" s="7"/>
      <c r="I181" s="7"/>
      <c r="J181" s="7"/>
      <c r="K181" s="7"/>
      <c r="L181" s="7"/>
      <c r="M181" s="7"/>
      <c r="N181" s="7"/>
      <c r="O181" s="7" t="s">
        <v>970</v>
      </c>
      <c r="P181" s="8"/>
      <c r="Q181" s="9"/>
      <c r="R181" s="11"/>
    </row>
    <row r="182" s="1" customFormat="1" ht="24" spans="1:18">
      <c r="A182" s="6">
        <f t="shared" si="19"/>
        <v>180</v>
      </c>
      <c r="B182" s="7"/>
      <c r="C182" s="7"/>
      <c r="D182" s="7" t="s">
        <v>969</v>
      </c>
      <c r="E182" s="7"/>
      <c r="F182" s="7" t="s">
        <v>917</v>
      </c>
      <c r="G182" s="7"/>
      <c r="H182" s="7"/>
      <c r="I182" s="7"/>
      <c r="J182" s="7"/>
      <c r="K182" s="7"/>
      <c r="L182" s="7"/>
      <c r="M182" s="7"/>
      <c r="N182" s="7"/>
      <c r="O182" s="7" t="s">
        <v>970</v>
      </c>
      <c r="P182" s="8"/>
      <c r="Q182" s="9"/>
      <c r="R182" s="11"/>
    </row>
  </sheetData>
  <mergeCells count="1">
    <mergeCell ref="A1:R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2025-04-14T04:01:00Z</dcterms:created>
  <dcterms:modified xsi:type="dcterms:W3CDTF">2025-06-13T05:25:41Z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3BFC0AAE15F44FDAAB3FCB47EFB26FFF_12</vt:lpwstr>
  </property>
</Properties>
</file>