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9750" activeTab="1"/>
  </bookViews>
  <sheets>
    <sheet name="企业花名册" sheetId="1" r:id="rId1"/>
    <sheet name="员工花名册（新疆籍）" sheetId="2" r:id="rId2"/>
  </sheets>
  <definedNames>
    <definedName name="_xlnm._FilterDatabase" localSheetId="1" hidden="1">'员工花名册（新疆籍）'!$A$2:$L$121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<sst xmlns="http://schemas.openxmlformats.org/spreadsheetml/2006/main" count="520" uniqueCount="303">
  <si>
    <t>2024年纺织服装类企业社保补贴企业花名册</t>
  </si>
  <si>
    <t>序号</t>
  </si>
  <si>
    <t>单位名称</t>
  </si>
  <si>
    <t>单位补贴人数</t>
  </si>
  <si>
    <t>统一社会信用代码</t>
  </si>
  <si>
    <t>养老单位缴纳部分</t>
  </si>
  <si>
    <t>医疗单位缴纳部分</t>
  </si>
  <si>
    <t>失业单位缴纳部分</t>
  </si>
  <si>
    <t>单位申请金额</t>
  </si>
  <si>
    <t>审批金额</t>
  </si>
  <si>
    <t>备注</t>
  </si>
  <si>
    <t>喀什优一城服饰有限公司</t>
  </si>
  <si>
    <t>916********8MRNB73</t>
  </si>
  <si>
    <t>7-12月</t>
  </si>
  <si>
    <t>喀什新盛服装有限公司</t>
  </si>
  <si>
    <t>916********7EAT984</t>
  </si>
  <si>
    <t>新疆乔迪梦服饰有限公司</t>
  </si>
  <si>
    <t>916********7RD8G07</t>
  </si>
  <si>
    <t>新疆仁美服饰有限公司</t>
  </si>
  <si>
    <t>916********8N0WKXL</t>
  </si>
  <si>
    <t>新疆豪辉服饰有限公司</t>
  </si>
  <si>
    <t>916********PQ3L03P</t>
  </si>
  <si>
    <t>喀什尚煌服饰有限公司</t>
  </si>
  <si>
    <t>916********KTW8K7K</t>
  </si>
  <si>
    <t>新疆美丽奥服装有限公司</t>
  </si>
  <si>
    <t>916********75CAN81</t>
  </si>
  <si>
    <t>新疆锐捷纺织科技有限公司</t>
  </si>
  <si>
    <t>916********BAKKY3X</t>
  </si>
  <si>
    <t>1-12月</t>
  </si>
  <si>
    <t>合计</t>
  </si>
  <si>
    <t>2024年纺织服装企业社保补贴审批花名册</t>
  </si>
  <si>
    <t>姓名</t>
  </si>
  <si>
    <t>身份证号</t>
  </si>
  <si>
    <t>养老单位
缴纳部分</t>
  </si>
  <si>
    <t>医疗单位
缴纳部分</t>
  </si>
  <si>
    <t>失业单位
缴纳部分</t>
  </si>
  <si>
    <t>缴费所属时间</t>
  </si>
  <si>
    <t>古兰拜尔·艾米堵拉</t>
  </si>
  <si>
    <t>653**********02966</t>
  </si>
  <si>
    <t>202407-202410</t>
  </si>
  <si>
    <t>塔吉姑丽·沙吾提</t>
  </si>
  <si>
    <t>653**********22920</t>
  </si>
  <si>
    <t>202407-202412</t>
  </si>
  <si>
    <t>卡比努尔·帕力万</t>
  </si>
  <si>
    <t>653**********5294X</t>
  </si>
  <si>
    <t>热孜万姑丽·亚森</t>
  </si>
  <si>
    <t>653**********8292X</t>
  </si>
  <si>
    <t>如克叶木·艾孜提艾力</t>
  </si>
  <si>
    <t>653**********5568X</t>
  </si>
  <si>
    <t>塔吉姑丽·坎吉</t>
  </si>
  <si>
    <t>653**********15643</t>
  </si>
  <si>
    <t>孜维地古丽·吾斯曼</t>
  </si>
  <si>
    <t>653**********65626</t>
  </si>
  <si>
    <t>依米丽姑丽·卡热</t>
  </si>
  <si>
    <t>653**********85647</t>
  </si>
  <si>
    <t>阿米娜姑丽·亚生</t>
  </si>
  <si>
    <t>653**********55623</t>
  </si>
  <si>
    <t>努尔姑丽·吐尔逊</t>
  </si>
  <si>
    <t>653**********15748</t>
  </si>
  <si>
    <t>热依汉古丽·艾力</t>
  </si>
  <si>
    <t>653**********13249</t>
  </si>
  <si>
    <t>谢日瓦尼姑丽·卡日</t>
  </si>
  <si>
    <t>653**********05682</t>
  </si>
  <si>
    <t>布合丽其姑丽·阿布都卡迪尔</t>
  </si>
  <si>
    <t>653**********53249</t>
  </si>
  <si>
    <t>伊米妮古丽·伊斯拉木</t>
  </si>
  <si>
    <t>653**********63221</t>
  </si>
  <si>
    <t>阿依努尔·喀日</t>
  </si>
  <si>
    <t>653**********03247</t>
  </si>
  <si>
    <t>布合丽奇姑丽·巴吾丁</t>
  </si>
  <si>
    <t>653**********75626</t>
  </si>
  <si>
    <t>比力克孜·阿布来提</t>
  </si>
  <si>
    <t>653**********75628</t>
  </si>
  <si>
    <t>帕提姑丽·托合提</t>
  </si>
  <si>
    <t>653**********03283</t>
  </si>
  <si>
    <t>202409-202412</t>
  </si>
  <si>
    <t>布海丽倩穆·沙德克</t>
  </si>
  <si>
    <t>653**********5296X</t>
  </si>
  <si>
    <t>202409-202409</t>
  </si>
  <si>
    <t>吐尔逊姑丽·依明</t>
  </si>
  <si>
    <t>653**********31968</t>
  </si>
  <si>
    <t>202409-202411</t>
  </si>
  <si>
    <t>麦尔耶姆古丽胡·达拜尔迪</t>
  </si>
  <si>
    <t>653**********83549</t>
  </si>
  <si>
    <t>202409-202410</t>
  </si>
  <si>
    <t>阿力穆·沙吾提</t>
  </si>
  <si>
    <t>653**********03816</t>
  </si>
  <si>
    <t>吐迪姑丽·吾不力</t>
  </si>
  <si>
    <t>653**********14483</t>
  </si>
  <si>
    <t>202409-202409   202411-202412</t>
  </si>
  <si>
    <t>帕丽旦·吐尔逊</t>
  </si>
  <si>
    <t>653**********05623</t>
  </si>
  <si>
    <t>阿依西姑丽·艾山</t>
  </si>
  <si>
    <t>653**********55628</t>
  </si>
  <si>
    <t>202407-202410   202412-202412</t>
  </si>
  <si>
    <t>阿曼尼沙·麦麦提</t>
  </si>
  <si>
    <t>653**********85623</t>
  </si>
  <si>
    <t>努尔斯曼古丽·图尔荪</t>
  </si>
  <si>
    <t>653**********52126</t>
  </si>
  <si>
    <t>麦尔耶姆古丽·莫敏</t>
  </si>
  <si>
    <t>653**********03626</t>
  </si>
  <si>
    <t>202407-202409  202412-202412</t>
  </si>
  <si>
    <t>古丽巴哈尔·阿依普</t>
  </si>
  <si>
    <t>653**********83528</t>
  </si>
  <si>
    <t>202412-202412</t>
  </si>
  <si>
    <t>古丽乃再尔·喀迪尔</t>
  </si>
  <si>
    <t>653**********32828</t>
  </si>
  <si>
    <t>202408-202409 202412-202412</t>
  </si>
  <si>
    <t>吐尔逊古丽·布瓦</t>
  </si>
  <si>
    <t>653**********00617</t>
  </si>
  <si>
    <t>屯尼萨古丽·伊马木</t>
  </si>
  <si>
    <t>653**********02927</t>
  </si>
  <si>
    <t>吐尔克孜·依马木</t>
  </si>
  <si>
    <t>653**********15629</t>
  </si>
  <si>
    <t>202407-202409   202412-202412</t>
  </si>
  <si>
    <t>阿达来提姑丽·艾力穆</t>
  </si>
  <si>
    <t>653**********82346</t>
  </si>
  <si>
    <t>肉孜古·艾山</t>
  </si>
  <si>
    <t>653**********65628</t>
  </si>
  <si>
    <t>阿依姑丽·阿布都西库尔</t>
  </si>
  <si>
    <t>653**********02441</t>
  </si>
  <si>
    <t>巴哈尔姑丽·阿吉</t>
  </si>
  <si>
    <t>653**********93820</t>
  </si>
  <si>
    <t>布海丽齐·伊敏</t>
  </si>
  <si>
    <t>653**********70423</t>
  </si>
  <si>
    <t>202407-202410  202412-202412</t>
  </si>
  <si>
    <t>凯丽比努尔·麦麦提</t>
  </si>
  <si>
    <t>653**********00462</t>
  </si>
  <si>
    <t>热依汗·阿比力米提</t>
  </si>
  <si>
    <t>653**********42927</t>
  </si>
  <si>
    <t>202407-202408</t>
  </si>
  <si>
    <t>阿瓦古丽·艾麦提</t>
  </si>
  <si>
    <t>653**********02160</t>
  </si>
  <si>
    <t>玛热姑丽·吾马尔</t>
  </si>
  <si>
    <t>653**********82923</t>
  </si>
  <si>
    <t>麦合木提·图尔荪</t>
  </si>
  <si>
    <t>653**********42934</t>
  </si>
  <si>
    <t>布合丽且姑丽·阿布都热西提</t>
  </si>
  <si>
    <t>653**********15641</t>
  </si>
  <si>
    <t>米娜瓦尔·阿布力孜</t>
  </si>
  <si>
    <t>653**********03543</t>
  </si>
  <si>
    <t>帕夏古丽·喀迪尔</t>
  </si>
  <si>
    <t>653**********1322X</t>
  </si>
  <si>
    <t>古丽克孜·买买提</t>
  </si>
  <si>
    <t>653**********3082X</t>
  </si>
  <si>
    <t>努尔比亚穆·麦合苏穆</t>
  </si>
  <si>
    <t>653**********22948</t>
  </si>
  <si>
    <t>阿妮古丽·库尔班</t>
  </si>
  <si>
    <t>653**********4352X</t>
  </si>
  <si>
    <t>努尔阿米娜穆·艾尼</t>
  </si>
  <si>
    <t>653**********72948</t>
  </si>
  <si>
    <t>布合丽其姑丽·依马穆</t>
  </si>
  <si>
    <t>653**********03249</t>
  </si>
  <si>
    <t>阿曼古丽·喀迪尔</t>
  </si>
  <si>
    <t>653**********03649</t>
  </si>
  <si>
    <t>布阿依谢姆·伊卜拉伊木</t>
  </si>
  <si>
    <t>653**********03248</t>
  </si>
  <si>
    <t>阿依提拉姑丽·艾麦提</t>
  </si>
  <si>
    <t>653**********83527</t>
  </si>
  <si>
    <t>阿娜姑丽·亚生</t>
  </si>
  <si>
    <t>653**********45626</t>
  </si>
  <si>
    <t>阿卜杜西库尔·阿卜杜热西提</t>
  </si>
  <si>
    <t>653**********12317</t>
  </si>
  <si>
    <t>帕提姑丽·台外库力</t>
  </si>
  <si>
    <t>653**********52121</t>
  </si>
  <si>
    <t>热依哈尼姑丽·台外库力</t>
  </si>
  <si>
    <t>653**********05642</t>
  </si>
  <si>
    <t>海仁姑丽·吐尔迪</t>
  </si>
  <si>
    <t>653**********2212X</t>
  </si>
  <si>
    <t>阿尼姑丽·玉麦尔</t>
  </si>
  <si>
    <t>653**********15623</t>
  </si>
  <si>
    <t>阿迪力·马穆提</t>
  </si>
  <si>
    <t>653**********33251</t>
  </si>
  <si>
    <t>穆开热姆·托合提</t>
  </si>
  <si>
    <t>653**********03220</t>
  </si>
  <si>
    <t>阿提古丽·吾吉</t>
  </si>
  <si>
    <t>653**********60524</t>
  </si>
  <si>
    <t>吐尔逊姑丽·艾拜杜拉</t>
  </si>
  <si>
    <t>653**********52325</t>
  </si>
  <si>
    <t>202407-202409</t>
  </si>
  <si>
    <t>阿卜杜拉·亚森</t>
  </si>
  <si>
    <t>653**********51713</t>
  </si>
  <si>
    <t>202408-202409   202411-202411</t>
  </si>
  <si>
    <t>吾麦尔江·毛拉克</t>
  </si>
  <si>
    <t>653**********62313</t>
  </si>
  <si>
    <t>阿塔吾拉·卡热</t>
  </si>
  <si>
    <t>653**********23216</t>
  </si>
  <si>
    <t>202410-202412</t>
  </si>
  <si>
    <t>艾比卜姑丽·吾普尔</t>
  </si>
  <si>
    <t>653**********22324</t>
  </si>
  <si>
    <t>202411-202412</t>
  </si>
  <si>
    <t>木萨江·吾布力</t>
  </si>
  <si>
    <t>653**********1563X</t>
  </si>
  <si>
    <t>吐拉克·吐尔洪</t>
  </si>
  <si>
    <t>653**********03317</t>
  </si>
  <si>
    <t>帕热丹穆·艾比布拉</t>
  </si>
  <si>
    <t>653**********00943</t>
  </si>
  <si>
    <t>巴吐尔·牙合甫</t>
  </si>
  <si>
    <t>653**********11139</t>
  </si>
  <si>
    <t>古丽克孜·亚森</t>
  </si>
  <si>
    <t>653**********73524</t>
  </si>
  <si>
    <t>阿尔祖古丽·凯米尔丁</t>
  </si>
  <si>
    <t>653**********02961</t>
  </si>
  <si>
    <t>202408-202409</t>
  </si>
  <si>
    <t>古丽巴哈尔·库尔班</t>
  </si>
  <si>
    <t>653**********42944</t>
  </si>
  <si>
    <t>阿米妮姑丽·吐德</t>
  </si>
  <si>
    <t>653**********32926</t>
  </si>
  <si>
    <t>阿斯穆姑丽·艾麦提</t>
  </si>
  <si>
    <t>653**********13585</t>
  </si>
  <si>
    <t>麦热艳古丽·吐尔荪</t>
  </si>
  <si>
    <t>653**********93568</t>
  </si>
  <si>
    <t>努尔姑丽·艾力</t>
  </si>
  <si>
    <t>653**********03546</t>
  </si>
  <si>
    <t>图罕古丽·克热木</t>
  </si>
  <si>
    <t>653**********0294x</t>
  </si>
  <si>
    <t>吐尼沙姑丽·玉苏甫</t>
  </si>
  <si>
    <t>653**********63565</t>
  </si>
  <si>
    <t>艾维姑丽·麦麦提</t>
  </si>
  <si>
    <t>653**********03523</t>
  </si>
  <si>
    <t>帕提姑丽·吐逊</t>
  </si>
  <si>
    <t>653**********12980</t>
  </si>
  <si>
    <t>图迪柯孜·阿卜杜如苏力</t>
  </si>
  <si>
    <t>热孜宛古丽·凯尤木</t>
  </si>
  <si>
    <t>653**********82023</t>
  </si>
  <si>
    <t>古丽柯孜·图尔贡</t>
  </si>
  <si>
    <t>653**********8352X</t>
  </si>
  <si>
    <t>祖热姑丽·达乌提</t>
  </si>
  <si>
    <t>653**********52989</t>
  </si>
  <si>
    <t>玛丽亚穆姑丽·依马穆</t>
  </si>
  <si>
    <t>653**********42929</t>
  </si>
  <si>
    <t>吐妮沙克孜·麦麦提依明</t>
  </si>
  <si>
    <t>653**********82925</t>
  </si>
  <si>
    <t>阿斯姑丽·塔力甫</t>
  </si>
  <si>
    <t>653**********12946</t>
  </si>
  <si>
    <t>阿斯也木·吐尔逊</t>
  </si>
  <si>
    <t>653**********35622</t>
  </si>
  <si>
    <t>202407-202408  202410-202412</t>
  </si>
  <si>
    <t>阿依努尔·阿比迪孜</t>
  </si>
  <si>
    <t>653**********52428</t>
  </si>
  <si>
    <t>艾加尔姑丽·乃斯热丁</t>
  </si>
  <si>
    <t>653**********42943</t>
  </si>
  <si>
    <t>拜合提尼沙·艾则孜</t>
  </si>
  <si>
    <t>653**********0242X</t>
  </si>
  <si>
    <t>布沙热姑丽·亚克甫</t>
  </si>
  <si>
    <t>653**********02165</t>
  </si>
  <si>
    <t>海热妮萨姑丽·斯依提</t>
  </si>
  <si>
    <t>653**********22320</t>
  </si>
  <si>
    <t>玛热姑丽·麦麦提</t>
  </si>
  <si>
    <t>653**********52946</t>
  </si>
  <si>
    <t>202407-202408  202411-202411</t>
  </si>
  <si>
    <t>米热姑丽·艾力</t>
  </si>
  <si>
    <t>653**********02926</t>
  </si>
  <si>
    <t>妮萨古丽·阿布都热西提</t>
  </si>
  <si>
    <t>653**********32941</t>
  </si>
  <si>
    <t>帕提古丽·麦麦提</t>
  </si>
  <si>
    <t>热孜宛古丽·阿卜杜克日木</t>
  </si>
  <si>
    <t>653**********21940</t>
  </si>
  <si>
    <t>塔吉姑丽·吐拉克</t>
  </si>
  <si>
    <t>653**********22927</t>
  </si>
  <si>
    <t>图尔柯孜·热合曼</t>
  </si>
  <si>
    <t>653**********62963</t>
  </si>
  <si>
    <t>202407-202408 202410-202412</t>
  </si>
  <si>
    <t>图尔荪古力·热依木</t>
  </si>
  <si>
    <t>653**********80829</t>
  </si>
  <si>
    <t>佐日古丽·图拉克</t>
  </si>
  <si>
    <t>653**********32928</t>
  </si>
  <si>
    <t>202407-202408  202411-202412</t>
  </si>
  <si>
    <t>杨铁伟</t>
  </si>
  <si>
    <t>653**********64415</t>
  </si>
  <si>
    <t>202401-202412</t>
  </si>
  <si>
    <t>王离</t>
  </si>
  <si>
    <t>653**********52033</t>
  </si>
  <si>
    <t>202404-202407</t>
  </si>
  <si>
    <r>
      <rPr>
        <sz val="14"/>
        <rFont val="宋体"/>
        <charset val="134"/>
      </rPr>
      <t>买买提艾力</t>
    </r>
    <r>
      <rPr>
        <sz val="11"/>
        <color indexed="8"/>
        <rFont val="Malgun Gothic"/>
        <charset val="134"/>
      </rPr>
      <t>·</t>
    </r>
    <r>
      <rPr>
        <sz val="11"/>
        <color theme="1"/>
        <rFont val="宋体"/>
        <charset val="134"/>
      </rPr>
      <t>买买提</t>
    </r>
  </si>
  <si>
    <t>653**********41112</t>
  </si>
  <si>
    <t>202404-202409</t>
  </si>
  <si>
    <r>
      <rPr>
        <sz val="14"/>
        <rFont val="宋体"/>
        <charset val="134"/>
      </rPr>
      <t>努尔加合朴</t>
    </r>
    <r>
      <rPr>
        <sz val="11"/>
        <color indexed="8"/>
        <rFont val="Malgun Gothic"/>
        <charset val="134"/>
      </rPr>
      <t>·</t>
    </r>
    <r>
      <rPr>
        <sz val="11"/>
        <color indexed="8"/>
        <rFont val="宋体"/>
        <charset val="134"/>
      </rPr>
      <t>白先别克</t>
    </r>
  </si>
  <si>
    <t>654**********91217</t>
  </si>
  <si>
    <t>石治新</t>
  </si>
  <si>
    <t>653**********91613</t>
  </si>
  <si>
    <r>
      <rPr>
        <sz val="14"/>
        <rFont val="宋体"/>
        <charset val="134"/>
      </rPr>
      <t>喀吾力</t>
    </r>
    <r>
      <rPr>
        <sz val="11"/>
        <color indexed="8"/>
        <rFont val="Malgun Gothic"/>
        <charset val="134"/>
      </rPr>
      <t>·</t>
    </r>
    <r>
      <rPr>
        <sz val="11"/>
        <color indexed="8"/>
        <rFont val="宋体"/>
        <charset val="134"/>
      </rPr>
      <t>图尔荪</t>
    </r>
  </si>
  <si>
    <t>653**********50816</t>
  </si>
  <si>
    <t>202406-202406   202408-202411</t>
  </si>
  <si>
    <t>徐凤宣</t>
  </si>
  <si>
    <t>654**********33729</t>
  </si>
  <si>
    <t>陆海</t>
  </si>
  <si>
    <t>653**********00419</t>
  </si>
  <si>
    <t>202408-202412</t>
  </si>
  <si>
    <t>李梅</t>
  </si>
  <si>
    <t>413**********53342</t>
  </si>
  <si>
    <t>202401-202403</t>
  </si>
  <si>
    <r>
      <rPr>
        <sz val="14"/>
        <rFont val="宋体"/>
        <charset val="134"/>
      </rPr>
      <t>买买提艾力</t>
    </r>
    <r>
      <rPr>
        <sz val="11"/>
        <color indexed="8"/>
        <rFont val="Malgun Gothic"/>
        <charset val="134"/>
      </rPr>
      <t>·</t>
    </r>
    <r>
      <rPr>
        <sz val="11"/>
        <color theme="1"/>
        <rFont val="宋体"/>
        <charset val="134"/>
      </rPr>
      <t>吐尔洪</t>
    </r>
  </si>
  <si>
    <t>653**********61579</t>
  </si>
  <si>
    <t>202403-202412</t>
  </si>
  <si>
    <r>
      <rPr>
        <sz val="14"/>
        <rFont val="宋体"/>
        <charset val="134"/>
      </rPr>
      <t xml:space="preserve">伊力亚斯 </t>
    </r>
    <r>
      <rPr>
        <sz val="11"/>
        <color indexed="8"/>
        <rFont val="Malgun Gothic"/>
        <charset val="134"/>
      </rPr>
      <t>·</t>
    </r>
    <r>
      <rPr>
        <sz val="11"/>
        <color theme="1"/>
        <rFont val="宋体"/>
        <charset val="134"/>
      </rPr>
      <t>穆合塔尔</t>
    </r>
  </si>
  <si>
    <t>653**********90010</t>
  </si>
  <si>
    <t>202403-202406   202408-202412</t>
  </si>
  <si>
    <r>
      <rPr>
        <sz val="14"/>
        <rFont val="宋体"/>
        <charset val="134"/>
      </rPr>
      <t>阿卜杜凯尤 木</t>
    </r>
    <r>
      <rPr>
        <sz val="11"/>
        <color indexed="8"/>
        <rFont val="Malgun Gothic"/>
        <charset val="134"/>
      </rPr>
      <t>·</t>
    </r>
    <r>
      <rPr>
        <sz val="11"/>
        <color theme="1"/>
        <rFont val="宋体"/>
        <charset val="134"/>
      </rPr>
      <t>阿卜拉</t>
    </r>
  </si>
  <si>
    <t>653**********5093X</t>
  </si>
  <si>
    <t>李亚兰</t>
  </si>
  <si>
    <t>622**********65326</t>
  </si>
  <si>
    <t>202404-202412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</si>
</sst>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2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Malgun Gothic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80" zoomScaleNormal="80" workbookViewId="0">
      <selection activeCell="D12" sqref="D12"/>
    </sheetView>
  </sheetViews>
  <sheetFormatPr defaultColWidth="9" defaultRowHeight="14"/>
  <cols>
    <col min="1" max="1" width="6.87272727272727" style="17" customWidth="1"/>
    <col min="2" max="2" width="27.3454545454545" style="17" customWidth="1"/>
    <col min="3" max="3" width="8.62727272727273" style="17" customWidth="1"/>
    <col min="4" max="4" width="27.6545454545455" style="17" customWidth="1"/>
    <col min="5" max="5" width="11.0909090909091" style="17" customWidth="1"/>
    <col min="6" max="6" width="13.1272727272727" style="17" customWidth="1"/>
    <col min="7" max="7" width="8.62727272727273" style="17" customWidth="1"/>
    <col min="8" max="9" width="12.9636363636364" style="17" customWidth="1"/>
    <col min="10" max="10" width="7.18181818181818" style="17" customWidth="1"/>
    <col min="11" max="16384" width="9" style="17"/>
  </cols>
  <sheetData>
    <row r="1" ht="35.5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ht="42" spans="1:10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20" t="s">
        <v>6</v>
      </c>
      <c r="G2" s="21" t="s">
        <v>7</v>
      </c>
      <c r="H2" s="20" t="s">
        <v>8</v>
      </c>
      <c r="I2" s="20" t="s">
        <v>9</v>
      </c>
      <c r="J2" s="21" t="s">
        <v>10</v>
      </c>
    </row>
    <row r="3" ht="37" customHeight="1" spans="1:10">
      <c r="A3" s="22">
        <v>1</v>
      </c>
      <c r="B3" s="23" t="s">
        <v>11</v>
      </c>
      <c r="C3" s="23">
        <v>18</v>
      </c>
      <c r="D3" s="23" t="s">
        <v>12</v>
      </c>
      <c r="E3" s="23">
        <v>83183.36</v>
      </c>
      <c r="F3" s="23">
        <v>33853.56</v>
      </c>
      <c r="G3" s="24">
        <v>0</v>
      </c>
      <c r="H3" s="23">
        <v>117036.92</v>
      </c>
      <c r="I3" s="23">
        <v>117036.92</v>
      </c>
      <c r="J3" s="30" t="s">
        <v>13</v>
      </c>
    </row>
    <row r="4" ht="37" customHeight="1" spans="1:10">
      <c r="A4" s="22">
        <v>2</v>
      </c>
      <c r="B4" s="23" t="s">
        <v>14</v>
      </c>
      <c r="C4" s="23">
        <v>13</v>
      </c>
      <c r="D4" s="23" t="s">
        <v>15</v>
      </c>
      <c r="E4" s="23">
        <v>37592.48</v>
      </c>
      <c r="F4" s="23">
        <v>15486.6</v>
      </c>
      <c r="G4" s="24">
        <v>0</v>
      </c>
      <c r="H4" s="23">
        <v>53079.08</v>
      </c>
      <c r="I4" s="23">
        <v>53079.08</v>
      </c>
      <c r="J4" s="30" t="s">
        <v>13</v>
      </c>
    </row>
    <row r="5" ht="37" customHeight="1" spans="1:10">
      <c r="A5" s="22">
        <v>3</v>
      </c>
      <c r="B5" s="11" t="s">
        <v>16</v>
      </c>
      <c r="C5" s="11">
        <v>8</v>
      </c>
      <c r="D5" s="25" t="s">
        <v>17</v>
      </c>
      <c r="E5" s="11">
        <v>32793.44</v>
      </c>
      <c r="F5" s="26">
        <v>13937.13</v>
      </c>
      <c r="G5" s="24">
        <v>0</v>
      </c>
      <c r="H5" s="26">
        <v>46730.57</v>
      </c>
      <c r="I5" s="26">
        <v>46730.57</v>
      </c>
      <c r="J5" s="30" t="s">
        <v>13</v>
      </c>
    </row>
    <row r="6" ht="37" customHeight="1" spans="1:10">
      <c r="A6" s="22">
        <v>4</v>
      </c>
      <c r="B6" s="11" t="s">
        <v>18</v>
      </c>
      <c r="C6" s="11">
        <v>16</v>
      </c>
      <c r="D6" s="11" t="s">
        <v>19</v>
      </c>
      <c r="E6" s="11">
        <v>68650.56</v>
      </c>
      <c r="F6" s="26">
        <v>27994.29</v>
      </c>
      <c r="G6" s="24">
        <v>0</v>
      </c>
      <c r="H6" s="26">
        <v>96644.85</v>
      </c>
      <c r="I6" s="11">
        <v>96644.85</v>
      </c>
      <c r="J6" s="30" t="s">
        <v>13</v>
      </c>
    </row>
    <row r="7" ht="37" customHeight="1" spans="1:10">
      <c r="A7" s="22">
        <v>5</v>
      </c>
      <c r="B7" s="24" t="s">
        <v>20</v>
      </c>
      <c r="C7" s="24">
        <v>16</v>
      </c>
      <c r="D7" s="24" t="s">
        <v>21</v>
      </c>
      <c r="E7" s="24">
        <v>51853.92</v>
      </c>
      <c r="F7" s="24">
        <v>21230.55</v>
      </c>
      <c r="G7" s="24">
        <v>0</v>
      </c>
      <c r="H7" s="27">
        <v>73084.47</v>
      </c>
      <c r="I7" s="27">
        <v>73084.47</v>
      </c>
      <c r="J7" s="30" t="s">
        <v>13</v>
      </c>
    </row>
    <row r="8" ht="37" customHeight="1" spans="1:10">
      <c r="A8" s="22">
        <v>6</v>
      </c>
      <c r="B8" s="24" t="s">
        <v>22</v>
      </c>
      <c r="C8" s="24">
        <v>19</v>
      </c>
      <c r="D8" s="24" t="s">
        <v>23</v>
      </c>
      <c r="E8" s="24">
        <v>39081.6</v>
      </c>
      <c r="F8" s="24">
        <v>16177.2</v>
      </c>
      <c r="G8" s="24">
        <v>0</v>
      </c>
      <c r="H8" s="24">
        <v>55258.8</v>
      </c>
      <c r="I8" s="24">
        <v>55258.8</v>
      </c>
      <c r="J8" s="30" t="s">
        <v>13</v>
      </c>
    </row>
    <row r="9" ht="37" customHeight="1" spans="1:10">
      <c r="A9" s="22">
        <v>7</v>
      </c>
      <c r="B9" s="24" t="s">
        <v>24</v>
      </c>
      <c r="C9" s="24">
        <v>15</v>
      </c>
      <c r="D9" s="24" t="s">
        <v>25</v>
      </c>
      <c r="E9" s="24">
        <v>55988.8</v>
      </c>
      <c r="F9" s="24">
        <v>22670.73</v>
      </c>
      <c r="G9" s="24">
        <v>0</v>
      </c>
      <c r="H9" s="24">
        <v>78659.53</v>
      </c>
      <c r="I9" s="24">
        <v>78659.53</v>
      </c>
      <c r="J9" s="30" t="s">
        <v>13</v>
      </c>
    </row>
    <row r="10" ht="37" customHeight="1" spans="1:10">
      <c r="A10" s="22">
        <v>8</v>
      </c>
      <c r="B10" s="24" t="s">
        <v>26</v>
      </c>
      <c r="C10" s="24">
        <v>13</v>
      </c>
      <c r="D10" s="24" t="s">
        <v>27</v>
      </c>
      <c r="E10" s="24">
        <v>67715.04</v>
      </c>
      <c r="F10" s="24">
        <v>27048.93</v>
      </c>
      <c r="G10" s="24">
        <v>0</v>
      </c>
      <c r="H10" s="24">
        <v>94763.97</v>
      </c>
      <c r="I10" s="24">
        <v>94763.97</v>
      </c>
      <c r="J10" s="30" t="s">
        <v>28</v>
      </c>
    </row>
    <row r="11" ht="37" customHeight="1" spans="1:10">
      <c r="A11" s="28" t="s">
        <v>29</v>
      </c>
      <c r="B11" s="29"/>
      <c r="C11" s="24">
        <f>SUM(C3:C10)</f>
        <v>118</v>
      </c>
      <c r="D11" s="24"/>
      <c r="E11" s="24">
        <f>SUM(E3:E10)</f>
        <v>436859.2</v>
      </c>
      <c r="F11" s="24">
        <f>SUM(F3:F10)</f>
        <v>178398.99</v>
      </c>
      <c r="G11" s="24">
        <f>SUM(G3:G10)</f>
        <v>0</v>
      </c>
      <c r="H11" s="24">
        <f>SUM(H3:H10)</f>
        <v>615258.19</v>
      </c>
      <c r="I11" s="24">
        <f>SUM(I3:I10)</f>
        <v>615258.19</v>
      </c>
      <c r="J11" s="30"/>
    </row>
  </sheetData>
  <mergeCells count="2">
    <mergeCell ref="A1:J1"/>
    <mergeCell ref="A11:B11"/>
  </mergeCells>
  <conditionalFormatting sqref="B7">
    <cfRule type="duplicateValues" dxfId="0" priority="7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:B6 B10">
    <cfRule type="duplicateValues" dxfId="0" priority="13"/>
  </conditionalFormatting>
  <conditionalFormatting sqref="B1:B10 B12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"/>
  <sheetViews>
    <sheetView tabSelected="1" zoomScale="80" zoomScaleNormal="80" topLeftCell="A110" workbookViewId="0">
      <selection activeCell="N115" sqref="N115"/>
    </sheetView>
  </sheetViews>
  <sheetFormatPr defaultColWidth="9" defaultRowHeight="14"/>
  <cols>
    <col min="1" max="1" width="6.24545454545455" style="1" customWidth="1"/>
    <col min="2" max="2" width="21.5636363636364" style="1" customWidth="1"/>
    <col min="3" max="3" width="20.7727272727273" style="1" customWidth="1"/>
    <col min="4" max="4" width="23.6" style="1" customWidth="1"/>
    <col min="5" max="6" width="10.9272727272727" style="1" customWidth="1"/>
    <col min="7" max="7" width="9.84545454545455" style="1" customWidth="1"/>
    <col min="8" max="8" width="14.8727272727273" style="1" customWidth="1"/>
    <col min="9" max="10" width="12.6454545454545" style="1" customWidth="1"/>
    <col min="11" max="16384" width="9" style="2"/>
  </cols>
  <sheetData>
    <row r="1" ht="39" customHeight="1" spans="1:10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</row>
    <row r="2" ht="42" customHeight="1" spans="1:10">
      <c r="A2" s="4" t="s">
        <v>1</v>
      </c>
      <c r="B2" s="4" t="s">
        <v>31</v>
      </c>
      <c r="C2" s="4" t="s">
        <v>32</v>
      </c>
      <c r="D2" s="4" t="s">
        <v>2</v>
      </c>
      <c r="E2" s="5" t="s">
        <v>33</v>
      </c>
      <c r="F2" s="5" t="s">
        <v>34</v>
      </c>
      <c r="G2" s="5" t="s">
        <v>35</v>
      </c>
      <c r="H2" s="4" t="s">
        <v>36</v>
      </c>
      <c r="I2" s="4" t="s">
        <v>8</v>
      </c>
      <c r="J2" s="5" t="s">
        <v>9</v>
      </c>
    </row>
    <row r="3" ht="47" customHeight="1" spans="1:10">
      <c r="A3" s="6">
        <v>1</v>
      </c>
      <c r="B3" s="7" t="s">
        <v>37</v>
      </c>
      <c r="C3" s="7" t="s">
        <v>38</v>
      </c>
      <c r="D3" s="7" t="s">
        <v>11</v>
      </c>
      <c r="E3" s="7">
        <v>3199.36</v>
      </c>
      <c r="F3" s="7">
        <v>1273.23</v>
      </c>
      <c r="G3" s="7">
        <v>0</v>
      </c>
      <c r="H3" s="7" t="s">
        <v>39</v>
      </c>
      <c r="I3" s="7">
        <f t="shared" ref="I3:I6" si="0">E3+F3</f>
        <v>4472.59</v>
      </c>
      <c r="J3" s="7">
        <v>4472.59</v>
      </c>
    </row>
    <row r="4" ht="47" customHeight="1" spans="1:10">
      <c r="A4" s="6">
        <v>2</v>
      </c>
      <c r="B4" s="7" t="s">
        <v>40</v>
      </c>
      <c r="C4" s="7" t="s">
        <v>41</v>
      </c>
      <c r="D4" s="7" t="s">
        <v>11</v>
      </c>
      <c r="E4" s="7">
        <v>4799.04</v>
      </c>
      <c r="F4" s="7">
        <v>1953.09</v>
      </c>
      <c r="G4" s="7">
        <v>0</v>
      </c>
      <c r="H4" s="7" t="s">
        <v>42</v>
      </c>
      <c r="I4" s="7">
        <f t="shared" si="0"/>
        <v>6752.13</v>
      </c>
      <c r="J4" s="7">
        <v>6752.13</v>
      </c>
    </row>
    <row r="5" ht="47" customHeight="1" spans="1:10">
      <c r="A5" s="6">
        <v>3</v>
      </c>
      <c r="B5" s="7" t="s">
        <v>43</v>
      </c>
      <c r="C5" s="7" t="s">
        <v>44</v>
      </c>
      <c r="D5" s="7" t="s">
        <v>11</v>
      </c>
      <c r="E5" s="7">
        <v>4799.04</v>
      </c>
      <c r="F5" s="7">
        <v>1953.09</v>
      </c>
      <c r="G5" s="7">
        <v>0</v>
      </c>
      <c r="H5" s="7" t="s">
        <v>42</v>
      </c>
      <c r="I5" s="7">
        <v>6752.13</v>
      </c>
      <c r="J5" s="7">
        <v>6752.13</v>
      </c>
    </row>
    <row r="6" ht="47" customHeight="1" spans="1:10">
      <c r="A6" s="6">
        <v>4</v>
      </c>
      <c r="B6" s="7" t="s">
        <v>45</v>
      </c>
      <c r="C6" s="7" t="s">
        <v>46</v>
      </c>
      <c r="D6" s="7" t="s">
        <v>11</v>
      </c>
      <c r="E6" s="7">
        <v>4799.04</v>
      </c>
      <c r="F6" s="7">
        <v>1953.09</v>
      </c>
      <c r="G6" s="7">
        <v>0</v>
      </c>
      <c r="H6" s="7" t="s">
        <v>42</v>
      </c>
      <c r="I6" s="7">
        <f t="shared" si="0"/>
        <v>6752.13</v>
      </c>
      <c r="J6" s="7">
        <v>6752.13</v>
      </c>
    </row>
    <row r="7" ht="47" customHeight="1" spans="1:10">
      <c r="A7" s="6">
        <v>5</v>
      </c>
      <c r="B7" s="7" t="s">
        <v>47</v>
      </c>
      <c r="C7" s="7" t="s">
        <v>48</v>
      </c>
      <c r="D7" s="7" t="s">
        <v>11</v>
      </c>
      <c r="E7" s="7">
        <v>4799.04</v>
      </c>
      <c r="F7" s="7">
        <v>1953.09</v>
      </c>
      <c r="G7" s="7">
        <v>0</v>
      </c>
      <c r="H7" s="7" t="s">
        <v>42</v>
      </c>
      <c r="I7" s="7">
        <v>6752.13</v>
      </c>
      <c r="J7" s="7">
        <v>6752.13</v>
      </c>
    </row>
    <row r="8" ht="47" customHeight="1" spans="1:10">
      <c r="A8" s="6">
        <v>6</v>
      </c>
      <c r="B8" s="7" t="s">
        <v>49</v>
      </c>
      <c r="C8" s="7" t="s">
        <v>50</v>
      </c>
      <c r="D8" s="7" t="s">
        <v>11</v>
      </c>
      <c r="E8" s="7">
        <v>4799.04</v>
      </c>
      <c r="F8" s="7">
        <v>1953.09</v>
      </c>
      <c r="G8" s="7">
        <v>0</v>
      </c>
      <c r="H8" s="7" t="s">
        <v>42</v>
      </c>
      <c r="I8" s="7">
        <f t="shared" ref="I8:I12" si="1">E8+F8</f>
        <v>6752.13</v>
      </c>
      <c r="J8" s="7">
        <v>6752.13</v>
      </c>
    </row>
    <row r="9" ht="47" customHeight="1" spans="1:10">
      <c r="A9" s="6">
        <v>7</v>
      </c>
      <c r="B9" s="7" t="s">
        <v>51</v>
      </c>
      <c r="C9" s="7" t="s">
        <v>52</v>
      </c>
      <c r="D9" s="7" t="s">
        <v>11</v>
      </c>
      <c r="E9" s="7">
        <v>4799.04</v>
      </c>
      <c r="F9" s="7">
        <v>1953.09</v>
      </c>
      <c r="G9" s="7">
        <v>0</v>
      </c>
      <c r="H9" s="7" t="s">
        <v>42</v>
      </c>
      <c r="I9" s="7">
        <v>6752.13</v>
      </c>
      <c r="J9" s="7">
        <v>6752.13</v>
      </c>
    </row>
    <row r="10" ht="47" customHeight="1" spans="1:10">
      <c r="A10" s="6">
        <v>8</v>
      </c>
      <c r="B10" s="7" t="s">
        <v>53</v>
      </c>
      <c r="C10" s="7" t="s">
        <v>54</v>
      </c>
      <c r="D10" s="7" t="s">
        <v>11</v>
      </c>
      <c r="E10" s="7">
        <v>4799.04</v>
      </c>
      <c r="F10" s="7">
        <v>1953.09</v>
      </c>
      <c r="G10" s="7">
        <v>0</v>
      </c>
      <c r="H10" s="7" t="s">
        <v>42</v>
      </c>
      <c r="I10" s="7">
        <f t="shared" si="1"/>
        <v>6752.13</v>
      </c>
      <c r="J10" s="7">
        <v>6752.13</v>
      </c>
    </row>
    <row r="11" ht="47" customHeight="1" spans="1:10">
      <c r="A11" s="6">
        <v>9</v>
      </c>
      <c r="B11" s="7" t="s">
        <v>55</v>
      </c>
      <c r="C11" s="7" t="s">
        <v>56</v>
      </c>
      <c r="D11" s="7" t="s">
        <v>11</v>
      </c>
      <c r="E11" s="7">
        <v>4799.04</v>
      </c>
      <c r="F11" s="7">
        <v>1953.09</v>
      </c>
      <c r="G11" s="7">
        <v>0</v>
      </c>
      <c r="H11" s="7" t="s">
        <v>42</v>
      </c>
      <c r="I11" s="7">
        <v>6752.13</v>
      </c>
      <c r="J11" s="7">
        <v>6752.13</v>
      </c>
    </row>
    <row r="12" ht="47" customHeight="1" spans="1:10">
      <c r="A12" s="6">
        <v>10</v>
      </c>
      <c r="B12" s="7" t="s">
        <v>57</v>
      </c>
      <c r="C12" s="7" t="s">
        <v>58</v>
      </c>
      <c r="D12" s="7" t="s">
        <v>11</v>
      </c>
      <c r="E12" s="7">
        <v>4799.04</v>
      </c>
      <c r="F12" s="7">
        <v>1953.09</v>
      </c>
      <c r="G12" s="7">
        <v>0</v>
      </c>
      <c r="H12" s="7" t="s">
        <v>42</v>
      </c>
      <c r="I12" s="7">
        <f t="shared" si="1"/>
        <v>6752.13</v>
      </c>
      <c r="J12" s="7">
        <v>6752.13</v>
      </c>
    </row>
    <row r="13" ht="47" customHeight="1" spans="1:10">
      <c r="A13" s="6">
        <v>11</v>
      </c>
      <c r="B13" s="7" t="s">
        <v>59</v>
      </c>
      <c r="C13" s="7" t="s">
        <v>60</v>
      </c>
      <c r="D13" s="7" t="s">
        <v>11</v>
      </c>
      <c r="E13" s="7">
        <v>4799.04</v>
      </c>
      <c r="F13" s="7">
        <v>1953.09</v>
      </c>
      <c r="G13" s="7">
        <v>0</v>
      </c>
      <c r="H13" s="7" t="s">
        <v>42</v>
      </c>
      <c r="I13" s="7">
        <v>6752.13</v>
      </c>
      <c r="J13" s="7">
        <v>6752.13</v>
      </c>
    </row>
    <row r="14" ht="47" customHeight="1" spans="1:10">
      <c r="A14" s="6">
        <v>12</v>
      </c>
      <c r="B14" s="7" t="s">
        <v>61</v>
      </c>
      <c r="C14" s="7" t="s">
        <v>62</v>
      </c>
      <c r="D14" s="7" t="s">
        <v>11</v>
      </c>
      <c r="E14" s="7">
        <v>4799.04</v>
      </c>
      <c r="F14" s="7">
        <v>1953.09</v>
      </c>
      <c r="G14" s="7">
        <v>0</v>
      </c>
      <c r="H14" s="7" t="s">
        <v>42</v>
      </c>
      <c r="I14" s="7">
        <f t="shared" ref="I14:I18" si="2">E14+F14</f>
        <v>6752.13</v>
      </c>
      <c r="J14" s="7">
        <v>6752.13</v>
      </c>
    </row>
    <row r="15" ht="47" customHeight="1" spans="1:10">
      <c r="A15" s="6">
        <v>13</v>
      </c>
      <c r="B15" s="7" t="s">
        <v>63</v>
      </c>
      <c r="C15" s="7" t="s">
        <v>64</v>
      </c>
      <c r="D15" s="7" t="s">
        <v>11</v>
      </c>
      <c r="E15" s="7">
        <v>4799.04</v>
      </c>
      <c r="F15" s="7">
        <v>1953.09</v>
      </c>
      <c r="G15" s="7">
        <v>0</v>
      </c>
      <c r="H15" s="7" t="s">
        <v>42</v>
      </c>
      <c r="I15" s="7">
        <v>6752.13</v>
      </c>
      <c r="J15" s="7">
        <v>6752.13</v>
      </c>
    </row>
    <row r="16" ht="47" customHeight="1" spans="1:10">
      <c r="A16" s="6">
        <v>14</v>
      </c>
      <c r="B16" s="7" t="s">
        <v>65</v>
      </c>
      <c r="C16" s="7" t="s">
        <v>66</v>
      </c>
      <c r="D16" s="7" t="s">
        <v>11</v>
      </c>
      <c r="E16" s="7">
        <v>4799.04</v>
      </c>
      <c r="F16" s="7">
        <v>1953.09</v>
      </c>
      <c r="G16" s="7">
        <v>0</v>
      </c>
      <c r="H16" s="7" t="s">
        <v>42</v>
      </c>
      <c r="I16" s="7">
        <f t="shared" si="2"/>
        <v>6752.13</v>
      </c>
      <c r="J16" s="7">
        <v>6752.13</v>
      </c>
    </row>
    <row r="17" ht="47" customHeight="1" spans="1:10">
      <c r="A17" s="6">
        <v>15</v>
      </c>
      <c r="B17" s="7" t="s">
        <v>67</v>
      </c>
      <c r="C17" s="7" t="s">
        <v>68</v>
      </c>
      <c r="D17" s="7" t="s">
        <v>11</v>
      </c>
      <c r="E17" s="7">
        <v>4799.04</v>
      </c>
      <c r="F17" s="7">
        <v>1953.09</v>
      </c>
      <c r="G17" s="7">
        <v>0</v>
      </c>
      <c r="H17" s="7" t="s">
        <v>42</v>
      </c>
      <c r="I17" s="7">
        <v>6752.13</v>
      </c>
      <c r="J17" s="7">
        <v>6752.13</v>
      </c>
    </row>
    <row r="18" ht="47" customHeight="1" spans="1:10">
      <c r="A18" s="6">
        <v>16</v>
      </c>
      <c r="B18" s="7" t="s">
        <v>69</v>
      </c>
      <c r="C18" s="7" t="s">
        <v>70</v>
      </c>
      <c r="D18" s="7" t="s">
        <v>11</v>
      </c>
      <c r="E18" s="7">
        <v>4799.04</v>
      </c>
      <c r="F18" s="7">
        <v>1953.09</v>
      </c>
      <c r="G18" s="7">
        <v>0</v>
      </c>
      <c r="H18" s="7" t="s">
        <v>42</v>
      </c>
      <c r="I18" s="7">
        <f t="shared" si="2"/>
        <v>6752.13</v>
      </c>
      <c r="J18" s="7">
        <v>6752.13</v>
      </c>
    </row>
    <row r="19" ht="47" customHeight="1" spans="1:10">
      <c r="A19" s="6">
        <v>17</v>
      </c>
      <c r="B19" s="7" t="s">
        <v>71</v>
      </c>
      <c r="C19" s="7" t="s">
        <v>72</v>
      </c>
      <c r="D19" s="7" t="s">
        <v>11</v>
      </c>
      <c r="E19" s="7">
        <v>4799.04</v>
      </c>
      <c r="F19" s="7">
        <v>1953.09</v>
      </c>
      <c r="G19" s="7">
        <v>0</v>
      </c>
      <c r="H19" s="7" t="s">
        <v>42</v>
      </c>
      <c r="I19" s="7">
        <v>6752.13</v>
      </c>
      <c r="J19" s="7">
        <v>6752.13</v>
      </c>
    </row>
    <row r="20" ht="47" customHeight="1" spans="1:10">
      <c r="A20" s="6">
        <v>18</v>
      </c>
      <c r="B20" s="7" t="s">
        <v>73</v>
      </c>
      <c r="C20" s="7" t="s">
        <v>74</v>
      </c>
      <c r="D20" s="7" t="s">
        <v>11</v>
      </c>
      <c r="E20" s="7">
        <v>3199.36</v>
      </c>
      <c r="F20" s="7">
        <v>1330.89</v>
      </c>
      <c r="G20" s="7">
        <v>0</v>
      </c>
      <c r="H20" s="7" t="s">
        <v>75</v>
      </c>
      <c r="I20" s="7">
        <f t="shared" ref="I20:I24" si="3">E20+F20</f>
        <v>4530.25</v>
      </c>
      <c r="J20" s="7">
        <v>4530.25</v>
      </c>
    </row>
    <row r="21" ht="47" customHeight="1" spans="1:10">
      <c r="A21" s="6">
        <v>19</v>
      </c>
      <c r="B21" s="8" t="s">
        <v>76</v>
      </c>
      <c r="C21" s="9" t="s">
        <v>77</v>
      </c>
      <c r="D21" s="9" t="s">
        <v>14</v>
      </c>
      <c r="E21" s="10">
        <v>799.84</v>
      </c>
      <c r="F21" s="10">
        <v>339.93</v>
      </c>
      <c r="G21" s="10">
        <v>0</v>
      </c>
      <c r="H21" s="11" t="s">
        <v>78</v>
      </c>
      <c r="I21" s="10">
        <f t="shared" si="3"/>
        <v>1139.77</v>
      </c>
      <c r="J21" s="10">
        <v>1139.77</v>
      </c>
    </row>
    <row r="22" ht="47" customHeight="1" spans="1:10">
      <c r="A22" s="6">
        <v>20</v>
      </c>
      <c r="B22" s="8" t="s">
        <v>79</v>
      </c>
      <c r="C22" s="9" t="s">
        <v>80</v>
      </c>
      <c r="D22" s="9" t="s">
        <v>14</v>
      </c>
      <c r="E22" s="10">
        <v>2399.52</v>
      </c>
      <c r="F22" s="10">
        <v>1019.79</v>
      </c>
      <c r="G22" s="10">
        <v>0</v>
      </c>
      <c r="H22" s="11" t="s">
        <v>81</v>
      </c>
      <c r="I22" s="10">
        <f t="shared" si="3"/>
        <v>3419.31</v>
      </c>
      <c r="J22" s="10">
        <v>3419.31</v>
      </c>
    </row>
    <row r="23" ht="47" customHeight="1" spans="1:10">
      <c r="A23" s="6">
        <v>21</v>
      </c>
      <c r="B23" s="8" t="s">
        <v>82</v>
      </c>
      <c r="C23" s="9" t="s">
        <v>83</v>
      </c>
      <c r="D23" s="9" t="s">
        <v>14</v>
      </c>
      <c r="E23" s="10">
        <v>1599.68</v>
      </c>
      <c r="F23" s="10">
        <v>679.86</v>
      </c>
      <c r="G23" s="10">
        <v>0</v>
      </c>
      <c r="H23" s="11" t="s">
        <v>84</v>
      </c>
      <c r="I23" s="10">
        <f t="shared" si="3"/>
        <v>2279.54</v>
      </c>
      <c r="J23" s="10">
        <v>2279.54</v>
      </c>
    </row>
    <row r="24" ht="47" customHeight="1" spans="1:10">
      <c r="A24" s="6">
        <v>22</v>
      </c>
      <c r="B24" s="8" t="s">
        <v>85</v>
      </c>
      <c r="C24" s="9" t="s">
        <v>86</v>
      </c>
      <c r="D24" s="9" t="s">
        <v>14</v>
      </c>
      <c r="E24" s="10">
        <v>2399.52</v>
      </c>
      <c r="F24" s="10">
        <v>1019.79</v>
      </c>
      <c r="G24" s="10">
        <v>0</v>
      </c>
      <c r="H24" s="11" t="s">
        <v>81</v>
      </c>
      <c r="I24" s="10">
        <f t="shared" si="3"/>
        <v>3419.31</v>
      </c>
      <c r="J24" s="10">
        <v>3419.31</v>
      </c>
    </row>
    <row r="25" ht="47" customHeight="1" spans="1:10">
      <c r="A25" s="6">
        <v>23</v>
      </c>
      <c r="B25" s="8" t="s">
        <v>87</v>
      </c>
      <c r="C25" s="9" t="s">
        <v>88</v>
      </c>
      <c r="D25" s="9" t="s">
        <v>14</v>
      </c>
      <c r="E25" s="10">
        <v>2399.52</v>
      </c>
      <c r="F25" s="10">
        <v>1019.79</v>
      </c>
      <c r="G25" s="10">
        <v>0</v>
      </c>
      <c r="H25" s="11" t="s">
        <v>89</v>
      </c>
      <c r="I25" s="10">
        <v>3419.31</v>
      </c>
      <c r="J25" s="10">
        <v>3419.31</v>
      </c>
    </row>
    <row r="26" ht="47" customHeight="1" spans="1:10">
      <c r="A26" s="6">
        <v>24</v>
      </c>
      <c r="B26" s="8" t="s">
        <v>90</v>
      </c>
      <c r="C26" s="9" t="s">
        <v>91</v>
      </c>
      <c r="D26" s="9" t="s">
        <v>14</v>
      </c>
      <c r="E26" s="10">
        <v>4799.04</v>
      </c>
      <c r="F26" s="10">
        <v>1953.09</v>
      </c>
      <c r="G26" s="10">
        <v>0</v>
      </c>
      <c r="H26" s="11" t="s">
        <v>42</v>
      </c>
      <c r="I26" s="10">
        <f t="shared" ref="I26:I38" si="4">E26+F26</f>
        <v>6752.13</v>
      </c>
      <c r="J26" s="10">
        <v>6752.13</v>
      </c>
    </row>
    <row r="27" ht="47" customHeight="1" spans="1:10">
      <c r="A27" s="6">
        <v>25</v>
      </c>
      <c r="B27" s="8" t="s">
        <v>92</v>
      </c>
      <c r="C27" s="9" t="s">
        <v>93</v>
      </c>
      <c r="D27" s="9" t="s">
        <v>14</v>
      </c>
      <c r="E27" s="10">
        <v>3999.2</v>
      </c>
      <c r="F27" s="10">
        <v>1613.16</v>
      </c>
      <c r="G27" s="10">
        <v>0</v>
      </c>
      <c r="H27" s="11" t="s">
        <v>94</v>
      </c>
      <c r="I27" s="10">
        <v>5612.36</v>
      </c>
      <c r="J27" s="10">
        <v>5612.36</v>
      </c>
    </row>
    <row r="28" ht="47" customHeight="1" spans="1:10">
      <c r="A28" s="6">
        <v>26</v>
      </c>
      <c r="B28" s="8" t="s">
        <v>95</v>
      </c>
      <c r="C28" s="9" t="s">
        <v>96</v>
      </c>
      <c r="D28" s="9" t="s">
        <v>14</v>
      </c>
      <c r="E28" s="10">
        <v>3199.36</v>
      </c>
      <c r="F28" s="10">
        <v>1359.72</v>
      </c>
      <c r="G28" s="10">
        <v>0</v>
      </c>
      <c r="H28" s="11" t="s">
        <v>75</v>
      </c>
      <c r="I28" s="10">
        <f t="shared" si="4"/>
        <v>4559.08</v>
      </c>
      <c r="J28" s="10">
        <v>4559.08</v>
      </c>
    </row>
    <row r="29" ht="47" customHeight="1" spans="1:10">
      <c r="A29" s="6">
        <v>27</v>
      </c>
      <c r="B29" s="8" t="s">
        <v>97</v>
      </c>
      <c r="C29" s="9" t="s">
        <v>98</v>
      </c>
      <c r="D29" s="9" t="s">
        <v>14</v>
      </c>
      <c r="E29" s="10">
        <v>4799.04</v>
      </c>
      <c r="F29" s="10">
        <v>1953.09</v>
      </c>
      <c r="G29" s="10">
        <v>0</v>
      </c>
      <c r="H29" s="11" t="s">
        <v>42</v>
      </c>
      <c r="I29" s="10">
        <f t="shared" si="4"/>
        <v>6752.13</v>
      </c>
      <c r="J29" s="10">
        <v>6752.13</v>
      </c>
    </row>
    <row r="30" ht="47" customHeight="1" spans="1:10">
      <c r="A30" s="6">
        <v>28</v>
      </c>
      <c r="B30" s="8" t="s">
        <v>99</v>
      </c>
      <c r="C30" s="9" t="s">
        <v>100</v>
      </c>
      <c r="D30" s="9" t="s">
        <v>14</v>
      </c>
      <c r="E30" s="10">
        <v>3199.36</v>
      </c>
      <c r="F30" s="10">
        <v>1273.23</v>
      </c>
      <c r="G30" s="10">
        <v>0</v>
      </c>
      <c r="H30" s="11" t="s">
        <v>101</v>
      </c>
      <c r="I30" s="10">
        <f t="shared" si="4"/>
        <v>4472.59</v>
      </c>
      <c r="J30" s="10">
        <v>4472.59</v>
      </c>
    </row>
    <row r="31" ht="47" customHeight="1" spans="1:10">
      <c r="A31" s="6">
        <v>29</v>
      </c>
      <c r="B31" s="8" t="s">
        <v>102</v>
      </c>
      <c r="C31" s="9" t="s">
        <v>103</v>
      </c>
      <c r="D31" s="9" t="s">
        <v>14</v>
      </c>
      <c r="E31" s="10">
        <v>799.84</v>
      </c>
      <c r="F31" s="10">
        <v>339.93</v>
      </c>
      <c r="G31" s="10">
        <v>0</v>
      </c>
      <c r="H31" s="11" t="s">
        <v>104</v>
      </c>
      <c r="I31" s="10">
        <f t="shared" si="4"/>
        <v>1139.77</v>
      </c>
      <c r="J31" s="10">
        <v>1139.77</v>
      </c>
    </row>
    <row r="32" ht="47" customHeight="1" spans="1:10">
      <c r="A32" s="6">
        <v>30</v>
      </c>
      <c r="B32" s="8" t="s">
        <v>105</v>
      </c>
      <c r="C32" s="9" t="s">
        <v>106</v>
      </c>
      <c r="D32" s="9" t="s">
        <v>14</v>
      </c>
      <c r="E32" s="10">
        <v>2399.52</v>
      </c>
      <c r="F32" s="10">
        <v>962.13</v>
      </c>
      <c r="G32" s="10">
        <v>0</v>
      </c>
      <c r="H32" s="11" t="s">
        <v>107</v>
      </c>
      <c r="I32" s="10">
        <f t="shared" si="4"/>
        <v>3361.65</v>
      </c>
      <c r="J32" s="10">
        <v>3361.65</v>
      </c>
    </row>
    <row r="33" ht="47" customHeight="1" spans="1:10">
      <c r="A33" s="6">
        <v>31</v>
      </c>
      <c r="B33" s="8" t="s">
        <v>108</v>
      </c>
      <c r="C33" s="9" t="s">
        <v>109</v>
      </c>
      <c r="D33" s="9" t="s">
        <v>14</v>
      </c>
      <c r="E33" s="10">
        <v>4799.04</v>
      </c>
      <c r="F33" s="10">
        <v>1953.09</v>
      </c>
      <c r="G33" s="10">
        <v>0</v>
      </c>
      <c r="H33" s="11" t="s">
        <v>42</v>
      </c>
      <c r="I33" s="10">
        <f t="shared" si="4"/>
        <v>6752.13</v>
      </c>
      <c r="J33" s="10">
        <v>6752.13</v>
      </c>
    </row>
    <row r="34" ht="47" customHeight="1" spans="1:10">
      <c r="A34" s="6">
        <v>32</v>
      </c>
      <c r="B34" s="8" t="s">
        <v>110</v>
      </c>
      <c r="C34" s="9" t="s">
        <v>111</v>
      </c>
      <c r="D34" s="9" t="s">
        <v>16</v>
      </c>
      <c r="E34" s="10">
        <v>3199.36</v>
      </c>
      <c r="F34" s="10">
        <v>1359.72</v>
      </c>
      <c r="G34" s="10">
        <v>0</v>
      </c>
      <c r="H34" s="11" t="s">
        <v>39</v>
      </c>
      <c r="I34" s="10">
        <f t="shared" si="4"/>
        <v>4559.08</v>
      </c>
      <c r="J34" s="10">
        <f t="shared" ref="J34:J38" si="5">E34+F34</f>
        <v>4559.08</v>
      </c>
    </row>
    <row r="35" ht="47" customHeight="1" spans="1:10">
      <c r="A35" s="6">
        <v>33</v>
      </c>
      <c r="B35" s="8" t="s">
        <v>112</v>
      </c>
      <c r="C35" s="9" t="s">
        <v>113</v>
      </c>
      <c r="D35" s="9" t="s">
        <v>16</v>
      </c>
      <c r="E35" s="10">
        <v>3199.36</v>
      </c>
      <c r="F35" s="10">
        <v>1359.72</v>
      </c>
      <c r="G35" s="10">
        <v>0</v>
      </c>
      <c r="H35" s="11" t="s">
        <v>114</v>
      </c>
      <c r="I35" s="10">
        <f t="shared" si="4"/>
        <v>4559.08</v>
      </c>
      <c r="J35" s="10">
        <f t="shared" si="5"/>
        <v>4559.08</v>
      </c>
    </row>
    <row r="36" ht="47" customHeight="1" spans="1:10">
      <c r="A36" s="6">
        <v>34</v>
      </c>
      <c r="B36" s="8" t="s">
        <v>115</v>
      </c>
      <c r="C36" s="9" t="s">
        <v>116</v>
      </c>
      <c r="D36" s="9" t="s">
        <v>16</v>
      </c>
      <c r="E36" s="10">
        <f t="shared" ref="E36:E38" si="6">799.84*6</f>
        <v>4799.04</v>
      </c>
      <c r="F36" s="10">
        <f t="shared" ref="F36:F38" si="7">339.93*6</f>
        <v>2039.58</v>
      </c>
      <c r="G36" s="10">
        <v>0</v>
      </c>
      <c r="H36" s="11" t="s">
        <v>42</v>
      </c>
      <c r="I36" s="10">
        <f t="shared" si="4"/>
        <v>6838.62</v>
      </c>
      <c r="J36" s="10">
        <f t="shared" si="5"/>
        <v>6838.62</v>
      </c>
    </row>
    <row r="37" ht="47" customHeight="1" spans="1:10">
      <c r="A37" s="6">
        <v>35</v>
      </c>
      <c r="B37" s="8" t="s">
        <v>117</v>
      </c>
      <c r="C37" s="9" t="s">
        <v>118</v>
      </c>
      <c r="D37" s="9" t="s">
        <v>16</v>
      </c>
      <c r="E37" s="10">
        <f t="shared" si="6"/>
        <v>4799.04</v>
      </c>
      <c r="F37" s="10">
        <f t="shared" si="7"/>
        <v>2039.58</v>
      </c>
      <c r="G37" s="10">
        <v>0</v>
      </c>
      <c r="H37" s="11" t="s">
        <v>42</v>
      </c>
      <c r="I37" s="10">
        <f t="shared" si="4"/>
        <v>6838.62</v>
      </c>
      <c r="J37" s="10">
        <f t="shared" si="5"/>
        <v>6838.62</v>
      </c>
    </row>
    <row r="38" ht="47" customHeight="1" spans="1:10">
      <c r="A38" s="6">
        <v>36</v>
      </c>
      <c r="B38" s="8" t="s">
        <v>119</v>
      </c>
      <c r="C38" s="9" t="s">
        <v>120</v>
      </c>
      <c r="D38" s="9" t="s">
        <v>16</v>
      </c>
      <c r="E38" s="10">
        <f t="shared" si="6"/>
        <v>4799.04</v>
      </c>
      <c r="F38" s="10">
        <f t="shared" si="7"/>
        <v>2039.58</v>
      </c>
      <c r="G38" s="10">
        <v>0</v>
      </c>
      <c r="H38" s="11" t="s">
        <v>42</v>
      </c>
      <c r="I38" s="10">
        <f t="shared" si="4"/>
        <v>6838.62</v>
      </c>
      <c r="J38" s="10">
        <f t="shared" si="5"/>
        <v>6838.62</v>
      </c>
    </row>
    <row r="39" ht="47" customHeight="1" spans="1:10">
      <c r="A39" s="6">
        <v>37</v>
      </c>
      <c r="B39" s="8" t="s">
        <v>121</v>
      </c>
      <c r="C39" s="9" t="s">
        <v>122</v>
      </c>
      <c r="D39" s="9" t="s">
        <v>16</v>
      </c>
      <c r="E39" s="10">
        <v>3199.36</v>
      </c>
      <c r="F39" s="10">
        <v>1359.72</v>
      </c>
      <c r="G39" s="10">
        <v>0</v>
      </c>
      <c r="H39" s="11" t="s">
        <v>39</v>
      </c>
      <c r="I39" s="10">
        <v>4559.08</v>
      </c>
      <c r="J39" s="10">
        <v>4559.08</v>
      </c>
    </row>
    <row r="40" ht="47" customHeight="1" spans="1:10">
      <c r="A40" s="6">
        <v>38</v>
      </c>
      <c r="B40" s="8" t="s">
        <v>123</v>
      </c>
      <c r="C40" s="9" t="s">
        <v>124</v>
      </c>
      <c r="D40" s="9" t="s">
        <v>16</v>
      </c>
      <c r="E40" s="10">
        <v>3999.2</v>
      </c>
      <c r="F40" s="10">
        <v>1699.65</v>
      </c>
      <c r="G40" s="10">
        <v>0</v>
      </c>
      <c r="H40" s="11" t="s">
        <v>125</v>
      </c>
      <c r="I40" s="10">
        <f>E40+F40</f>
        <v>5698.85</v>
      </c>
      <c r="J40" s="10">
        <f>E40+F40</f>
        <v>5698.85</v>
      </c>
    </row>
    <row r="41" ht="47" customHeight="1" spans="1:10">
      <c r="A41" s="6">
        <v>39</v>
      </c>
      <c r="B41" s="8" t="s">
        <v>126</v>
      </c>
      <c r="C41" s="9" t="s">
        <v>127</v>
      </c>
      <c r="D41" s="9" t="s">
        <v>16</v>
      </c>
      <c r="E41" s="10">
        <f>799.84*6</f>
        <v>4799.04</v>
      </c>
      <c r="F41" s="10">
        <f>339.93*6</f>
        <v>2039.58</v>
      </c>
      <c r="G41" s="10">
        <v>0</v>
      </c>
      <c r="H41" s="11" t="s">
        <v>42</v>
      </c>
      <c r="I41" s="10">
        <f>E41+F41</f>
        <v>6838.62</v>
      </c>
      <c r="J41" s="10">
        <f>E41+F41</f>
        <v>6838.62</v>
      </c>
    </row>
    <row r="42" ht="47" customHeight="1" spans="1:10">
      <c r="A42" s="6">
        <v>40</v>
      </c>
      <c r="B42" s="8" t="s">
        <v>128</v>
      </c>
      <c r="C42" s="9" t="s">
        <v>129</v>
      </c>
      <c r="D42" s="9" t="s">
        <v>18</v>
      </c>
      <c r="E42" s="10">
        <v>1464</v>
      </c>
      <c r="F42" s="10">
        <v>622.2</v>
      </c>
      <c r="G42" s="10">
        <v>0</v>
      </c>
      <c r="H42" s="11" t="s">
        <v>130</v>
      </c>
      <c r="I42" s="10">
        <f t="shared" ref="I42:I44" si="8">E42+F42</f>
        <v>2086.2</v>
      </c>
      <c r="J42" s="10">
        <v>2086.2</v>
      </c>
    </row>
    <row r="43" ht="47" customHeight="1" spans="1:10">
      <c r="A43" s="6">
        <v>41</v>
      </c>
      <c r="B43" s="8" t="s">
        <v>131</v>
      </c>
      <c r="C43" s="9" t="s">
        <v>132</v>
      </c>
      <c r="D43" s="9" t="s">
        <v>18</v>
      </c>
      <c r="E43" s="10">
        <v>1599.68</v>
      </c>
      <c r="F43" s="10">
        <v>622.2</v>
      </c>
      <c r="G43" s="10">
        <v>0</v>
      </c>
      <c r="H43" s="11" t="s">
        <v>130</v>
      </c>
      <c r="I43" s="10">
        <f t="shared" si="8"/>
        <v>2221.88</v>
      </c>
      <c r="J43" s="10">
        <v>2221.88</v>
      </c>
    </row>
    <row r="44" ht="47" customHeight="1" spans="1:10">
      <c r="A44" s="6">
        <v>42</v>
      </c>
      <c r="B44" s="8" t="s">
        <v>133</v>
      </c>
      <c r="C44" s="9" t="s">
        <v>134</v>
      </c>
      <c r="D44" s="9" t="s">
        <v>18</v>
      </c>
      <c r="E44" s="10">
        <v>4799.04</v>
      </c>
      <c r="F44" s="10">
        <v>1953.09</v>
      </c>
      <c r="G44" s="10">
        <v>0</v>
      </c>
      <c r="H44" s="11" t="s">
        <v>42</v>
      </c>
      <c r="I44" s="10">
        <f t="shared" si="8"/>
        <v>6752.13</v>
      </c>
      <c r="J44" s="10">
        <v>6752.13</v>
      </c>
    </row>
    <row r="45" ht="47" customHeight="1" spans="1:10">
      <c r="A45" s="6">
        <v>43</v>
      </c>
      <c r="B45" s="8" t="s">
        <v>135</v>
      </c>
      <c r="C45" s="9" t="s">
        <v>136</v>
      </c>
      <c r="D45" s="9" t="s">
        <v>18</v>
      </c>
      <c r="E45" s="10">
        <v>4799.04</v>
      </c>
      <c r="F45" s="10">
        <v>1953.09</v>
      </c>
      <c r="G45" s="10">
        <v>0</v>
      </c>
      <c r="H45" s="11" t="s">
        <v>42</v>
      </c>
      <c r="I45" s="10">
        <v>6752.13</v>
      </c>
      <c r="J45" s="10">
        <v>6752.13</v>
      </c>
    </row>
    <row r="46" ht="47" customHeight="1" spans="1:10">
      <c r="A46" s="6">
        <v>44</v>
      </c>
      <c r="B46" s="8" t="s">
        <v>137</v>
      </c>
      <c r="C46" s="9" t="s">
        <v>138</v>
      </c>
      <c r="D46" s="9" t="s">
        <v>18</v>
      </c>
      <c r="E46" s="10">
        <v>4799.04</v>
      </c>
      <c r="F46" s="10">
        <v>1953.09</v>
      </c>
      <c r="G46" s="10">
        <v>0</v>
      </c>
      <c r="H46" s="11" t="s">
        <v>42</v>
      </c>
      <c r="I46" s="10">
        <f t="shared" ref="I46:I50" si="9">E46+F46</f>
        <v>6752.13</v>
      </c>
      <c r="J46" s="10">
        <v>6752.13</v>
      </c>
    </row>
    <row r="47" ht="47" customHeight="1" spans="1:10">
      <c r="A47" s="6">
        <v>45</v>
      </c>
      <c r="B47" s="8" t="s">
        <v>139</v>
      </c>
      <c r="C47" s="9" t="s">
        <v>140</v>
      </c>
      <c r="D47" s="9" t="s">
        <v>18</v>
      </c>
      <c r="E47" s="10">
        <v>4799.04</v>
      </c>
      <c r="F47" s="10">
        <v>1953.09</v>
      </c>
      <c r="G47" s="10">
        <v>0</v>
      </c>
      <c r="H47" s="11" t="s">
        <v>42</v>
      </c>
      <c r="I47" s="12">
        <v>6752.13</v>
      </c>
      <c r="J47" s="10">
        <v>6752.13</v>
      </c>
    </row>
    <row r="48" ht="47" customHeight="1" spans="1:10">
      <c r="A48" s="6">
        <v>46</v>
      </c>
      <c r="B48" s="8" t="s">
        <v>141</v>
      </c>
      <c r="C48" s="9" t="s">
        <v>142</v>
      </c>
      <c r="D48" s="9" t="s">
        <v>18</v>
      </c>
      <c r="E48" s="10">
        <v>4799.04</v>
      </c>
      <c r="F48" s="10">
        <v>1953.09</v>
      </c>
      <c r="G48" s="10">
        <v>0</v>
      </c>
      <c r="H48" s="11" t="s">
        <v>42</v>
      </c>
      <c r="I48" s="10">
        <f t="shared" si="9"/>
        <v>6752.13</v>
      </c>
      <c r="J48" s="10">
        <v>6752.13</v>
      </c>
    </row>
    <row r="49" ht="47" customHeight="1" spans="1:10">
      <c r="A49" s="6">
        <v>47</v>
      </c>
      <c r="B49" s="8" t="s">
        <v>143</v>
      </c>
      <c r="C49" s="9" t="s">
        <v>144</v>
      </c>
      <c r="D49" s="9" t="s">
        <v>18</v>
      </c>
      <c r="E49" s="10">
        <v>4799.04</v>
      </c>
      <c r="F49" s="10">
        <v>1953.09</v>
      </c>
      <c r="G49" s="10">
        <v>0</v>
      </c>
      <c r="H49" s="11" t="s">
        <v>42</v>
      </c>
      <c r="I49" s="12">
        <v>6752.13</v>
      </c>
      <c r="J49" s="10">
        <v>6752.13</v>
      </c>
    </row>
    <row r="50" ht="47" customHeight="1" spans="1:10">
      <c r="A50" s="6">
        <v>48</v>
      </c>
      <c r="B50" s="8" t="s">
        <v>145</v>
      </c>
      <c r="C50" s="9" t="s">
        <v>146</v>
      </c>
      <c r="D50" s="9" t="s">
        <v>18</v>
      </c>
      <c r="E50" s="10">
        <v>4799.04</v>
      </c>
      <c r="F50" s="10">
        <v>1953.09</v>
      </c>
      <c r="G50" s="10">
        <v>0</v>
      </c>
      <c r="H50" s="11" t="s">
        <v>42</v>
      </c>
      <c r="I50" s="10">
        <f t="shared" si="9"/>
        <v>6752.13</v>
      </c>
      <c r="J50" s="10">
        <v>6752.13</v>
      </c>
    </row>
    <row r="51" ht="47" customHeight="1" spans="1:10">
      <c r="A51" s="6">
        <v>49</v>
      </c>
      <c r="B51" s="8" t="s">
        <v>147</v>
      </c>
      <c r="C51" s="9" t="s">
        <v>148</v>
      </c>
      <c r="D51" s="9" t="s">
        <v>18</v>
      </c>
      <c r="E51" s="10">
        <v>4799.04</v>
      </c>
      <c r="F51" s="10">
        <v>1953.09</v>
      </c>
      <c r="G51" s="10">
        <v>0</v>
      </c>
      <c r="H51" s="11" t="s">
        <v>42</v>
      </c>
      <c r="I51" s="12">
        <v>6752.13</v>
      </c>
      <c r="J51" s="10">
        <v>6752.13</v>
      </c>
    </row>
    <row r="52" ht="47" customHeight="1" spans="1:10">
      <c r="A52" s="6">
        <v>50</v>
      </c>
      <c r="B52" s="8" t="s">
        <v>149</v>
      </c>
      <c r="C52" s="9" t="s">
        <v>150</v>
      </c>
      <c r="D52" s="9" t="s">
        <v>18</v>
      </c>
      <c r="E52" s="10">
        <v>4799.04</v>
      </c>
      <c r="F52" s="10">
        <v>1953.09</v>
      </c>
      <c r="G52" s="10">
        <v>0</v>
      </c>
      <c r="H52" s="11" t="s">
        <v>42</v>
      </c>
      <c r="I52" s="10">
        <f t="shared" ref="I52:I57" si="10">E52+F52</f>
        <v>6752.13</v>
      </c>
      <c r="J52" s="10">
        <v>6752.13</v>
      </c>
    </row>
    <row r="53" ht="47" customHeight="1" spans="1:10">
      <c r="A53" s="6">
        <v>51</v>
      </c>
      <c r="B53" s="8" t="s">
        <v>151</v>
      </c>
      <c r="C53" s="9" t="s">
        <v>152</v>
      </c>
      <c r="D53" s="9" t="s">
        <v>18</v>
      </c>
      <c r="E53" s="10">
        <v>4799.04</v>
      </c>
      <c r="F53" s="10">
        <v>1953.09</v>
      </c>
      <c r="G53" s="10">
        <v>0</v>
      </c>
      <c r="H53" s="11" t="s">
        <v>42</v>
      </c>
      <c r="I53" s="12">
        <v>6752.13</v>
      </c>
      <c r="J53" s="10">
        <v>6752.13</v>
      </c>
    </row>
    <row r="54" ht="47" customHeight="1" spans="1:10">
      <c r="A54" s="6">
        <v>52</v>
      </c>
      <c r="B54" s="8" t="s">
        <v>153</v>
      </c>
      <c r="C54" s="9" t="s">
        <v>154</v>
      </c>
      <c r="D54" s="9" t="s">
        <v>18</v>
      </c>
      <c r="E54" s="10">
        <v>4799.04</v>
      </c>
      <c r="F54" s="10">
        <v>1953.09</v>
      </c>
      <c r="G54" s="10">
        <v>0</v>
      </c>
      <c r="H54" s="11" t="s">
        <v>42</v>
      </c>
      <c r="I54" s="10">
        <f t="shared" si="10"/>
        <v>6752.13</v>
      </c>
      <c r="J54" s="10">
        <v>6752.13</v>
      </c>
    </row>
    <row r="55" ht="47" customHeight="1" spans="1:10">
      <c r="A55" s="6">
        <v>53</v>
      </c>
      <c r="B55" s="8" t="s">
        <v>155</v>
      </c>
      <c r="C55" s="9" t="s">
        <v>156</v>
      </c>
      <c r="D55" s="9" t="s">
        <v>18</v>
      </c>
      <c r="E55" s="10">
        <v>4799.04</v>
      </c>
      <c r="F55" s="10">
        <v>1953.09</v>
      </c>
      <c r="G55" s="10">
        <v>0</v>
      </c>
      <c r="H55" s="11" t="s">
        <v>42</v>
      </c>
      <c r="I55" s="12">
        <v>6752.13</v>
      </c>
      <c r="J55" s="10">
        <v>6752.13</v>
      </c>
    </row>
    <row r="56" ht="47" customHeight="1" spans="1:10">
      <c r="A56" s="6">
        <v>54</v>
      </c>
      <c r="B56" s="8" t="s">
        <v>157</v>
      </c>
      <c r="C56" s="9" t="s">
        <v>158</v>
      </c>
      <c r="D56" s="9" t="s">
        <v>18</v>
      </c>
      <c r="E56" s="10">
        <v>4799.04</v>
      </c>
      <c r="F56" s="10">
        <v>1953.09</v>
      </c>
      <c r="G56" s="10">
        <v>0</v>
      </c>
      <c r="H56" s="11" t="s">
        <v>42</v>
      </c>
      <c r="I56" s="10">
        <f t="shared" si="10"/>
        <v>6752.13</v>
      </c>
      <c r="J56" s="10">
        <v>6752.13</v>
      </c>
    </row>
    <row r="57" ht="47" customHeight="1" spans="1:10">
      <c r="A57" s="6">
        <v>55</v>
      </c>
      <c r="B57" s="8" t="s">
        <v>159</v>
      </c>
      <c r="C57" s="9" t="s">
        <v>160</v>
      </c>
      <c r="D57" s="9" t="s">
        <v>18</v>
      </c>
      <c r="E57" s="10">
        <v>3199.36</v>
      </c>
      <c r="F57" s="10">
        <v>1359.72</v>
      </c>
      <c r="G57" s="10">
        <v>0</v>
      </c>
      <c r="H57" s="11" t="s">
        <v>75</v>
      </c>
      <c r="I57" s="10">
        <f t="shared" si="10"/>
        <v>4559.08</v>
      </c>
      <c r="J57" s="10">
        <v>4559.08</v>
      </c>
    </row>
    <row r="58" ht="47" customHeight="1" spans="1:10">
      <c r="A58" s="6">
        <v>56</v>
      </c>
      <c r="B58" s="8" t="s">
        <v>161</v>
      </c>
      <c r="C58" s="9" t="s">
        <v>162</v>
      </c>
      <c r="D58" s="9" t="s">
        <v>20</v>
      </c>
      <c r="E58" s="10">
        <v>4799.04</v>
      </c>
      <c r="F58" s="10">
        <v>1953.09</v>
      </c>
      <c r="G58" s="10">
        <v>0</v>
      </c>
      <c r="H58" s="11" t="s">
        <v>42</v>
      </c>
      <c r="I58" s="10">
        <f t="shared" ref="I58:I73" si="11">E58+F58+G58</f>
        <v>6752.13</v>
      </c>
      <c r="J58" s="10">
        <f t="shared" ref="J58:J73" si="12">I58</f>
        <v>6752.13</v>
      </c>
    </row>
    <row r="59" ht="47" customHeight="1" spans="1:10">
      <c r="A59" s="6">
        <v>57</v>
      </c>
      <c r="B59" s="8" t="s">
        <v>163</v>
      </c>
      <c r="C59" s="9" t="s">
        <v>164</v>
      </c>
      <c r="D59" s="9" t="s">
        <v>20</v>
      </c>
      <c r="E59" s="10">
        <v>4799.04</v>
      </c>
      <c r="F59" s="10">
        <v>1953.09</v>
      </c>
      <c r="G59" s="10">
        <v>0</v>
      </c>
      <c r="H59" s="11" t="s">
        <v>42</v>
      </c>
      <c r="I59" s="10">
        <f t="shared" si="11"/>
        <v>6752.13</v>
      </c>
      <c r="J59" s="10">
        <f t="shared" si="12"/>
        <v>6752.13</v>
      </c>
    </row>
    <row r="60" ht="47" customHeight="1" spans="1:10">
      <c r="A60" s="6">
        <v>58</v>
      </c>
      <c r="B60" s="8" t="s">
        <v>165</v>
      </c>
      <c r="C60" s="9" t="s">
        <v>166</v>
      </c>
      <c r="D60" s="9" t="s">
        <v>20</v>
      </c>
      <c r="E60" s="10">
        <v>4799.04</v>
      </c>
      <c r="F60" s="10">
        <v>1953.09</v>
      </c>
      <c r="G60" s="10">
        <v>0</v>
      </c>
      <c r="H60" s="11" t="s">
        <v>42</v>
      </c>
      <c r="I60" s="10">
        <f t="shared" si="11"/>
        <v>6752.13</v>
      </c>
      <c r="J60" s="10">
        <f t="shared" si="12"/>
        <v>6752.13</v>
      </c>
    </row>
    <row r="61" ht="47" customHeight="1" spans="1:10">
      <c r="A61" s="6">
        <v>59</v>
      </c>
      <c r="B61" s="8" t="s">
        <v>167</v>
      </c>
      <c r="C61" s="9" t="s">
        <v>168</v>
      </c>
      <c r="D61" s="9" t="s">
        <v>20</v>
      </c>
      <c r="E61" s="10">
        <v>4799.04</v>
      </c>
      <c r="F61" s="10">
        <v>1953.09</v>
      </c>
      <c r="G61" s="10">
        <v>0</v>
      </c>
      <c r="H61" s="11" t="s">
        <v>42</v>
      </c>
      <c r="I61" s="10">
        <f t="shared" si="11"/>
        <v>6752.13</v>
      </c>
      <c r="J61" s="10">
        <f t="shared" si="12"/>
        <v>6752.13</v>
      </c>
    </row>
    <row r="62" ht="47" customHeight="1" spans="1:10">
      <c r="A62" s="6">
        <v>60</v>
      </c>
      <c r="B62" s="8" t="s">
        <v>169</v>
      </c>
      <c r="C62" s="9" t="s">
        <v>170</v>
      </c>
      <c r="D62" s="9" t="s">
        <v>20</v>
      </c>
      <c r="E62" s="10">
        <v>3199.36</v>
      </c>
      <c r="F62" s="10">
        <v>1330.89</v>
      </c>
      <c r="G62" s="10">
        <v>0</v>
      </c>
      <c r="H62" s="11" t="s">
        <v>75</v>
      </c>
      <c r="I62" s="10">
        <f t="shared" si="11"/>
        <v>4530.25</v>
      </c>
      <c r="J62" s="10">
        <f t="shared" si="12"/>
        <v>4530.25</v>
      </c>
    </row>
    <row r="63" ht="47" customHeight="1" spans="1:10">
      <c r="A63" s="6">
        <v>61</v>
      </c>
      <c r="B63" s="8" t="s">
        <v>171</v>
      </c>
      <c r="C63" s="9" t="s">
        <v>172</v>
      </c>
      <c r="D63" s="9" t="s">
        <v>20</v>
      </c>
      <c r="E63" s="10">
        <v>4799.04</v>
      </c>
      <c r="F63" s="10">
        <v>1953.09</v>
      </c>
      <c r="G63" s="10">
        <v>0</v>
      </c>
      <c r="H63" s="11" t="s">
        <v>42</v>
      </c>
      <c r="I63" s="10">
        <f t="shared" si="11"/>
        <v>6752.13</v>
      </c>
      <c r="J63" s="10">
        <f t="shared" si="12"/>
        <v>6752.13</v>
      </c>
    </row>
    <row r="64" ht="47" customHeight="1" spans="1:10">
      <c r="A64" s="6">
        <v>62</v>
      </c>
      <c r="B64" s="8" t="s">
        <v>173</v>
      </c>
      <c r="C64" s="9" t="s">
        <v>174</v>
      </c>
      <c r="D64" s="9" t="s">
        <v>20</v>
      </c>
      <c r="E64" s="10">
        <v>4799.04</v>
      </c>
      <c r="F64" s="10">
        <v>1953.09</v>
      </c>
      <c r="G64" s="10">
        <v>0</v>
      </c>
      <c r="H64" s="11" t="s">
        <v>42</v>
      </c>
      <c r="I64" s="10">
        <f t="shared" si="11"/>
        <v>6752.13</v>
      </c>
      <c r="J64" s="10">
        <f t="shared" si="12"/>
        <v>6752.13</v>
      </c>
    </row>
    <row r="65" ht="47" customHeight="1" spans="1:10">
      <c r="A65" s="6">
        <v>63</v>
      </c>
      <c r="B65" s="8" t="s">
        <v>175</v>
      </c>
      <c r="C65" s="9" t="s">
        <v>176</v>
      </c>
      <c r="D65" s="9" t="s">
        <v>20</v>
      </c>
      <c r="E65" s="10">
        <v>4799.04</v>
      </c>
      <c r="F65" s="10">
        <v>1953.09</v>
      </c>
      <c r="G65" s="10">
        <v>0</v>
      </c>
      <c r="H65" s="11" t="s">
        <v>42</v>
      </c>
      <c r="I65" s="10">
        <f t="shared" si="11"/>
        <v>6752.13</v>
      </c>
      <c r="J65" s="10">
        <f t="shared" si="12"/>
        <v>6752.13</v>
      </c>
    </row>
    <row r="66" ht="47" customHeight="1" spans="1:10">
      <c r="A66" s="6">
        <v>64</v>
      </c>
      <c r="B66" s="8" t="s">
        <v>177</v>
      </c>
      <c r="C66" s="9" t="s">
        <v>178</v>
      </c>
      <c r="D66" s="9" t="s">
        <v>20</v>
      </c>
      <c r="E66" s="10">
        <v>2399.52</v>
      </c>
      <c r="F66" s="10">
        <v>933.3</v>
      </c>
      <c r="G66" s="10">
        <v>0</v>
      </c>
      <c r="H66" s="11" t="s">
        <v>179</v>
      </c>
      <c r="I66" s="10">
        <f t="shared" si="11"/>
        <v>3332.82</v>
      </c>
      <c r="J66" s="10">
        <f t="shared" si="12"/>
        <v>3332.82</v>
      </c>
    </row>
    <row r="67" ht="47" customHeight="1" spans="1:10">
      <c r="A67" s="6">
        <v>65</v>
      </c>
      <c r="B67" s="8" t="s">
        <v>180</v>
      </c>
      <c r="C67" s="9" t="s">
        <v>181</v>
      </c>
      <c r="D67" s="9" t="s">
        <v>20</v>
      </c>
      <c r="E67" s="10">
        <v>2399.52</v>
      </c>
      <c r="F67" s="10">
        <v>962.13</v>
      </c>
      <c r="G67" s="10">
        <v>0</v>
      </c>
      <c r="H67" s="11" t="s">
        <v>182</v>
      </c>
      <c r="I67" s="10">
        <f t="shared" si="11"/>
        <v>3361.65</v>
      </c>
      <c r="J67" s="10">
        <f t="shared" si="12"/>
        <v>3361.65</v>
      </c>
    </row>
    <row r="68" ht="47" customHeight="1" spans="1:10">
      <c r="A68" s="6">
        <v>66</v>
      </c>
      <c r="B68" s="8" t="s">
        <v>183</v>
      </c>
      <c r="C68" s="9" t="s">
        <v>184</v>
      </c>
      <c r="D68" s="9" t="s">
        <v>20</v>
      </c>
      <c r="E68" s="10">
        <v>3863.52</v>
      </c>
      <c r="F68" s="10">
        <v>1613.16</v>
      </c>
      <c r="G68" s="10">
        <v>0</v>
      </c>
      <c r="H68" s="11" t="s">
        <v>94</v>
      </c>
      <c r="I68" s="10">
        <f t="shared" si="11"/>
        <v>5476.68</v>
      </c>
      <c r="J68" s="10">
        <f t="shared" si="12"/>
        <v>5476.68</v>
      </c>
    </row>
    <row r="69" ht="47" customHeight="1" spans="1:10">
      <c r="A69" s="6">
        <v>67</v>
      </c>
      <c r="B69" s="8" t="s">
        <v>185</v>
      </c>
      <c r="C69" s="9" t="s">
        <v>186</v>
      </c>
      <c r="D69" s="9" t="s">
        <v>20</v>
      </c>
      <c r="E69" s="10">
        <v>2399.52</v>
      </c>
      <c r="F69" s="10">
        <v>1019.79</v>
      </c>
      <c r="G69" s="10">
        <v>0</v>
      </c>
      <c r="H69" s="11" t="s">
        <v>187</v>
      </c>
      <c r="I69" s="10">
        <f t="shared" si="11"/>
        <v>3419.31</v>
      </c>
      <c r="J69" s="10">
        <f t="shared" si="12"/>
        <v>3419.31</v>
      </c>
    </row>
    <row r="70" ht="47" customHeight="1" spans="1:10">
      <c r="A70" s="6">
        <v>68</v>
      </c>
      <c r="B70" s="8" t="s">
        <v>188</v>
      </c>
      <c r="C70" s="9" t="s">
        <v>189</v>
      </c>
      <c r="D70" s="9" t="s">
        <v>20</v>
      </c>
      <c r="E70" s="10">
        <v>1599.68</v>
      </c>
      <c r="F70" s="10">
        <v>679.86</v>
      </c>
      <c r="G70" s="10">
        <v>0</v>
      </c>
      <c r="H70" s="11" t="s">
        <v>190</v>
      </c>
      <c r="I70" s="10">
        <f t="shared" si="11"/>
        <v>2279.54</v>
      </c>
      <c r="J70" s="10">
        <f t="shared" si="12"/>
        <v>2279.54</v>
      </c>
    </row>
    <row r="71" ht="47" customHeight="1" spans="1:10">
      <c r="A71" s="6">
        <v>69</v>
      </c>
      <c r="B71" s="8" t="s">
        <v>191</v>
      </c>
      <c r="C71" s="9" t="s">
        <v>192</v>
      </c>
      <c r="D71" s="9" t="s">
        <v>20</v>
      </c>
      <c r="E71" s="10">
        <v>799.84</v>
      </c>
      <c r="F71" s="10">
        <v>339.93</v>
      </c>
      <c r="G71" s="10">
        <v>0</v>
      </c>
      <c r="H71" s="11" t="s">
        <v>104</v>
      </c>
      <c r="I71" s="10">
        <f t="shared" si="11"/>
        <v>1139.77</v>
      </c>
      <c r="J71" s="10">
        <f t="shared" si="12"/>
        <v>1139.77</v>
      </c>
    </row>
    <row r="72" ht="47" customHeight="1" spans="1:10">
      <c r="A72" s="6">
        <v>70</v>
      </c>
      <c r="B72" s="8" t="s">
        <v>193</v>
      </c>
      <c r="C72" s="9" t="s">
        <v>194</v>
      </c>
      <c r="D72" s="9" t="s">
        <v>20</v>
      </c>
      <c r="E72" s="10">
        <v>799.84</v>
      </c>
      <c r="F72" s="10">
        <v>339.93</v>
      </c>
      <c r="G72" s="10">
        <v>0</v>
      </c>
      <c r="H72" s="11" t="s">
        <v>104</v>
      </c>
      <c r="I72" s="10">
        <f t="shared" si="11"/>
        <v>1139.77</v>
      </c>
      <c r="J72" s="10">
        <f t="shared" si="12"/>
        <v>1139.77</v>
      </c>
    </row>
    <row r="73" ht="47" customHeight="1" spans="1:10">
      <c r="A73" s="6">
        <v>71</v>
      </c>
      <c r="B73" s="8" t="s">
        <v>195</v>
      </c>
      <c r="C73" s="9" t="s">
        <v>196</v>
      </c>
      <c r="D73" s="9" t="s">
        <v>20</v>
      </c>
      <c r="E73" s="10">
        <v>799.84</v>
      </c>
      <c r="F73" s="10">
        <v>339.93</v>
      </c>
      <c r="G73" s="10">
        <v>0</v>
      </c>
      <c r="H73" s="11" t="s">
        <v>104</v>
      </c>
      <c r="I73" s="10">
        <f t="shared" si="11"/>
        <v>1139.77</v>
      </c>
      <c r="J73" s="10">
        <f t="shared" si="12"/>
        <v>1139.77</v>
      </c>
    </row>
    <row r="74" ht="47" customHeight="1" spans="1:10">
      <c r="A74" s="6">
        <v>72</v>
      </c>
      <c r="B74" s="8" t="s">
        <v>197</v>
      </c>
      <c r="C74" s="9" t="s">
        <v>198</v>
      </c>
      <c r="D74" s="9" t="s">
        <v>22</v>
      </c>
      <c r="E74" s="10">
        <v>2263.84</v>
      </c>
      <c r="F74" s="10">
        <v>933.3</v>
      </c>
      <c r="G74" s="10">
        <v>0</v>
      </c>
      <c r="H74" s="11" t="s">
        <v>179</v>
      </c>
      <c r="I74" s="10">
        <f t="shared" ref="I74:I78" si="13">E74+F74</f>
        <v>3197.14</v>
      </c>
      <c r="J74" s="10">
        <v>3197.14</v>
      </c>
    </row>
    <row r="75" ht="47" customHeight="1" spans="1:10">
      <c r="A75" s="6">
        <v>73</v>
      </c>
      <c r="B75" s="8" t="s">
        <v>199</v>
      </c>
      <c r="C75" s="9" t="s">
        <v>200</v>
      </c>
      <c r="D75" s="9" t="s">
        <v>22</v>
      </c>
      <c r="E75" s="10">
        <v>2263.84</v>
      </c>
      <c r="F75" s="10">
        <v>933.3</v>
      </c>
      <c r="G75" s="10">
        <v>0</v>
      </c>
      <c r="H75" s="11" t="s">
        <v>179</v>
      </c>
      <c r="I75" s="10">
        <f t="shared" si="13"/>
        <v>3197.14</v>
      </c>
      <c r="J75" s="10">
        <v>3197.14</v>
      </c>
    </row>
    <row r="76" ht="47" customHeight="1" spans="1:10">
      <c r="A76" s="6">
        <v>74</v>
      </c>
      <c r="B76" s="8" t="s">
        <v>201</v>
      </c>
      <c r="C76" s="9" t="s">
        <v>202</v>
      </c>
      <c r="D76" s="9" t="s">
        <v>22</v>
      </c>
      <c r="E76" s="10">
        <v>1531.84</v>
      </c>
      <c r="F76" s="10">
        <v>622.2</v>
      </c>
      <c r="G76" s="10">
        <v>0</v>
      </c>
      <c r="H76" s="11" t="s">
        <v>203</v>
      </c>
      <c r="I76" s="10">
        <f t="shared" si="13"/>
        <v>2154.04</v>
      </c>
      <c r="J76" s="10">
        <v>2154.04</v>
      </c>
    </row>
    <row r="77" ht="47" customHeight="1" spans="1:10">
      <c r="A77" s="6">
        <v>75</v>
      </c>
      <c r="B77" s="8" t="s">
        <v>204</v>
      </c>
      <c r="C77" s="9" t="s">
        <v>205</v>
      </c>
      <c r="D77" s="9" t="s">
        <v>22</v>
      </c>
      <c r="E77" s="10">
        <v>1464</v>
      </c>
      <c r="F77" s="10">
        <v>622.2</v>
      </c>
      <c r="G77" s="10">
        <v>0</v>
      </c>
      <c r="H77" s="11" t="s">
        <v>130</v>
      </c>
      <c r="I77" s="10">
        <f t="shared" si="13"/>
        <v>2086.2</v>
      </c>
      <c r="J77" s="10">
        <v>2086.2</v>
      </c>
    </row>
    <row r="78" ht="47" customHeight="1" spans="1:10">
      <c r="A78" s="6">
        <v>76</v>
      </c>
      <c r="B78" s="8" t="s">
        <v>206</v>
      </c>
      <c r="C78" s="9" t="s">
        <v>207</v>
      </c>
      <c r="D78" s="9" t="s">
        <v>22</v>
      </c>
      <c r="E78" s="10">
        <v>2263.84</v>
      </c>
      <c r="F78" s="10">
        <v>933.3</v>
      </c>
      <c r="G78" s="10">
        <v>0</v>
      </c>
      <c r="H78" s="11" t="s">
        <v>179</v>
      </c>
      <c r="I78" s="10">
        <f t="shared" si="13"/>
        <v>3197.14</v>
      </c>
      <c r="J78" s="10">
        <v>3197.14</v>
      </c>
    </row>
    <row r="79" ht="47" customHeight="1" spans="1:10">
      <c r="A79" s="6">
        <v>77</v>
      </c>
      <c r="B79" s="8" t="s">
        <v>208</v>
      </c>
      <c r="C79" s="9" t="s">
        <v>209</v>
      </c>
      <c r="D79" s="9" t="s">
        <v>22</v>
      </c>
      <c r="E79" s="10">
        <v>1464</v>
      </c>
      <c r="F79" s="10">
        <v>622.2</v>
      </c>
      <c r="G79" s="10">
        <v>0</v>
      </c>
      <c r="H79" s="11" t="s">
        <v>130</v>
      </c>
      <c r="I79" s="10">
        <v>2086.2</v>
      </c>
      <c r="J79" s="10">
        <v>2086.2</v>
      </c>
    </row>
    <row r="80" ht="47" customHeight="1" spans="1:10">
      <c r="A80" s="6">
        <v>78</v>
      </c>
      <c r="B80" s="8" t="s">
        <v>210</v>
      </c>
      <c r="C80" s="9" t="s">
        <v>211</v>
      </c>
      <c r="D80" s="9" t="s">
        <v>22</v>
      </c>
      <c r="E80" s="10">
        <v>2263.84</v>
      </c>
      <c r="F80" s="10">
        <v>933.3</v>
      </c>
      <c r="G80" s="10">
        <v>0</v>
      </c>
      <c r="H80" s="11" t="s">
        <v>179</v>
      </c>
      <c r="I80" s="10">
        <f t="shared" ref="I80:I85" si="14">E80+F80</f>
        <v>3197.14</v>
      </c>
      <c r="J80" s="10">
        <v>3197.14</v>
      </c>
    </row>
    <row r="81" ht="47" customHeight="1" spans="1:10">
      <c r="A81" s="6">
        <v>79</v>
      </c>
      <c r="B81" s="8" t="s">
        <v>212</v>
      </c>
      <c r="C81" s="9" t="s">
        <v>213</v>
      </c>
      <c r="D81" s="9" t="s">
        <v>22</v>
      </c>
      <c r="E81" s="10">
        <v>2263.84</v>
      </c>
      <c r="F81" s="10">
        <v>933.3</v>
      </c>
      <c r="G81" s="10">
        <v>0</v>
      </c>
      <c r="H81" s="11" t="s">
        <v>179</v>
      </c>
      <c r="I81" s="10">
        <f t="shared" si="14"/>
        <v>3197.14</v>
      </c>
      <c r="J81" s="10">
        <v>3197.14</v>
      </c>
    </row>
    <row r="82" ht="47" customHeight="1" spans="1:10">
      <c r="A82" s="6">
        <v>80</v>
      </c>
      <c r="B82" s="8" t="s">
        <v>214</v>
      </c>
      <c r="C82" s="9" t="s">
        <v>215</v>
      </c>
      <c r="D82" s="9" t="s">
        <v>22</v>
      </c>
      <c r="E82" s="10">
        <v>1464</v>
      </c>
      <c r="F82" s="10">
        <v>622.2</v>
      </c>
      <c r="G82" s="10">
        <v>0</v>
      </c>
      <c r="H82" s="11" t="s">
        <v>130</v>
      </c>
      <c r="I82" s="10">
        <v>2086.2</v>
      </c>
      <c r="J82" s="10">
        <v>2086.2</v>
      </c>
    </row>
    <row r="83" ht="47" customHeight="1" spans="1:10">
      <c r="A83" s="6">
        <v>81</v>
      </c>
      <c r="B83" s="8" t="s">
        <v>216</v>
      </c>
      <c r="C83" s="9" t="s">
        <v>217</v>
      </c>
      <c r="D83" s="9" t="s">
        <v>22</v>
      </c>
      <c r="E83" s="10">
        <v>2263.84</v>
      </c>
      <c r="F83" s="10">
        <v>933.3</v>
      </c>
      <c r="G83" s="10">
        <v>0</v>
      </c>
      <c r="H83" s="11" t="s">
        <v>179</v>
      </c>
      <c r="I83" s="10">
        <f t="shared" si="14"/>
        <v>3197.14</v>
      </c>
      <c r="J83" s="10">
        <v>3197.14</v>
      </c>
    </row>
    <row r="84" ht="47" customHeight="1" spans="1:10">
      <c r="A84" s="6">
        <v>82</v>
      </c>
      <c r="B84" s="8" t="s">
        <v>218</v>
      </c>
      <c r="C84" s="9" t="s">
        <v>219</v>
      </c>
      <c r="D84" s="9" t="s">
        <v>22</v>
      </c>
      <c r="E84" s="10">
        <v>2263.84</v>
      </c>
      <c r="F84" s="10">
        <v>933.3</v>
      </c>
      <c r="G84" s="10">
        <v>0</v>
      </c>
      <c r="H84" s="11" t="s">
        <v>179</v>
      </c>
      <c r="I84" s="10">
        <f t="shared" si="14"/>
        <v>3197.14</v>
      </c>
      <c r="J84" s="10">
        <v>3197.14</v>
      </c>
    </row>
    <row r="85" ht="47" customHeight="1" spans="1:10">
      <c r="A85" s="6">
        <v>83</v>
      </c>
      <c r="B85" s="8" t="s">
        <v>220</v>
      </c>
      <c r="C85" s="9" t="s">
        <v>221</v>
      </c>
      <c r="D85" s="9" t="s">
        <v>22</v>
      </c>
      <c r="E85" s="10">
        <v>2263.84</v>
      </c>
      <c r="F85" s="10">
        <v>933.3</v>
      </c>
      <c r="G85" s="10">
        <v>0</v>
      </c>
      <c r="H85" s="11" t="s">
        <v>179</v>
      </c>
      <c r="I85" s="10">
        <f t="shared" si="14"/>
        <v>3197.14</v>
      </c>
      <c r="J85" s="10">
        <v>3197.14</v>
      </c>
    </row>
    <row r="86" ht="47" customHeight="1" spans="1:10">
      <c r="A86" s="6">
        <v>84</v>
      </c>
      <c r="B86" s="8" t="s">
        <v>222</v>
      </c>
      <c r="C86" s="9" t="s">
        <v>111</v>
      </c>
      <c r="D86" s="9" t="s">
        <v>22</v>
      </c>
      <c r="E86" s="10">
        <v>1464</v>
      </c>
      <c r="F86" s="10">
        <v>622.2</v>
      </c>
      <c r="G86" s="10">
        <v>0</v>
      </c>
      <c r="H86" s="11" t="s">
        <v>130</v>
      </c>
      <c r="I86" s="10">
        <v>2086.2</v>
      </c>
      <c r="J86" s="10">
        <v>2086.2</v>
      </c>
    </row>
    <row r="87" ht="47" customHeight="1" spans="1:10">
      <c r="A87" s="6">
        <v>85</v>
      </c>
      <c r="B87" s="8" t="s">
        <v>223</v>
      </c>
      <c r="C87" s="9" t="s">
        <v>224</v>
      </c>
      <c r="D87" s="9" t="s">
        <v>22</v>
      </c>
      <c r="E87" s="10">
        <v>2263.84</v>
      </c>
      <c r="F87" s="10">
        <v>933.3</v>
      </c>
      <c r="G87" s="10">
        <v>0</v>
      </c>
      <c r="H87" s="11" t="s">
        <v>179</v>
      </c>
      <c r="I87" s="10">
        <f t="shared" ref="I87:I92" si="15">E87+F87</f>
        <v>3197.14</v>
      </c>
      <c r="J87" s="10">
        <v>3197.14</v>
      </c>
    </row>
    <row r="88" ht="47" customHeight="1" spans="1:10">
      <c r="A88" s="6">
        <v>86</v>
      </c>
      <c r="B88" s="8" t="s">
        <v>225</v>
      </c>
      <c r="C88" s="9" t="s">
        <v>226</v>
      </c>
      <c r="D88" s="9" t="s">
        <v>22</v>
      </c>
      <c r="E88" s="10">
        <v>2263.84</v>
      </c>
      <c r="F88" s="10">
        <v>933.3</v>
      </c>
      <c r="G88" s="10">
        <v>0</v>
      </c>
      <c r="H88" s="11" t="s">
        <v>179</v>
      </c>
      <c r="I88" s="10">
        <f t="shared" si="15"/>
        <v>3197.14</v>
      </c>
      <c r="J88" s="10">
        <v>3197.14</v>
      </c>
    </row>
    <row r="89" ht="47" customHeight="1" spans="1:10">
      <c r="A89" s="6">
        <v>87</v>
      </c>
      <c r="B89" s="8" t="s">
        <v>227</v>
      </c>
      <c r="C89" s="9" t="s">
        <v>228</v>
      </c>
      <c r="D89" s="9" t="s">
        <v>22</v>
      </c>
      <c r="E89" s="10">
        <v>2263.84</v>
      </c>
      <c r="F89" s="10">
        <v>933.3</v>
      </c>
      <c r="G89" s="10">
        <v>0</v>
      </c>
      <c r="H89" s="11" t="s">
        <v>179</v>
      </c>
      <c r="I89" s="10">
        <f t="shared" si="15"/>
        <v>3197.14</v>
      </c>
      <c r="J89" s="10">
        <v>3197.14</v>
      </c>
    </row>
    <row r="90" ht="47" customHeight="1" spans="1:10">
      <c r="A90" s="6">
        <v>88</v>
      </c>
      <c r="B90" s="8" t="s">
        <v>229</v>
      </c>
      <c r="C90" s="9" t="s">
        <v>230</v>
      </c>
      <c r="D90" s="9" t="s">
        <v>22</v>
      </c>
      <c r="E90" s="10">
        <v>2263.84</v>
      </c>
      <c r="F90" s="10">
        <v>933.3</v>
      </c>
      <c r="G90" s="10">
        <v>0</v>
      </c>
      <c r="H90" s="11" t="s">
        <v>179</v>
      </c>
      <c r="I90" s="10">
        <f t="shared" si="15"/>
        <v>3197.14</v>
      </c>
      <c r="J90" s="10">
        <v>3197.14</v>
      </c>
    </row>
    <row r="91" ht="47" customHeight="1" spans="1:10">
      <c r="A91" s="6">
        <v>89</v>
      </c>
      <c r="B91" s="8" t="s">
        <v>231</v>
      </c>
      <c r="C91" s="9" t="s">
        <v>232</v>
      </c>
      <c r="D91" s="9" t="s">
        <v>22</v>
      </c>
      <c r="E91" s="10">
        <v>2263.84</v>
      </c>
      <c r="F91" s="10">
        <v>933.3</v>
      </c>
      <c r="G91" s="10">
        <v>0</v>
      </c>
      <c r="H91" s="11" t="s">
        <v>179</v>
      </c>
      <c r="I91" s="10">
        <f t="shared" si="15"/>
        <v>3197.14</v>
      </c>
      <c r="J91" s="10">
        <v>3197.14</v>
      </c>
    </row>
    <row r="92" ht="47" customHeight="1" spans="1:10">
      <c r="A92" s="6">
        <v>90</v>
      </c>
      <c r="B92" s="8" t="s">
        <v>233</v>
      </c>
      <c r="C92" s="9" t="s">
        <v>234</v>
      </c>
      <c r="D92" s="9" t="s">
        <v>22</v>
      </c>
      <c r="E92" s="10">
        <v>2263.84</v>
      </c>
      <c r="F92" s="10">
        <v>933.3</v>
      </c>
      <c r="G92" s="10">
        <v>0</v>
      </c>
      <c r="H92" s="11" t="s">
        <v>179</v>
      </c>
      <c r="I92" s="10">
        <f t="shared" si="15"/>
        <v>3197.14</v>
      </c>
      <c r="J92" s="10">
        <v>3197.14</v>
      </c>
    </row>
    <row r="93" ht="47" customHeight="1" spans="1:12">
      <c r="A93" s="6">
        <v>91</v>
      </c>
      <c r="B93" s="8" t="s">
        <v>235</v>
      </c>
      <c r="C93" s="9" t="s">
        <v>236</v>
      </c>
      <c r="D93" s="9" t="s">
        <v>24</v>
      </c>
      <c r="E93" s="10">
        <v>3999.2</v>
      </c>
      <c r="F93" s="10">
        <v>1641.99</v>
      </c>
      <c r="G93" s="10">
        <v>0</v>
      </c>
      <c r="H93" s="11" t="s">
        <v>237</v>
      </c>
      <c r="I93" s="10">
        <f t="shared" ref="I93:I107" si="16">E93+F93</f>
        <v>5641.19</v>
      </c>
      <c r="J93" s="10">
        <v>5641.19</v>
      </c>
      <c r="L93" s="15"/>
    </row>
    <row r="94" ht="47" customHeight="1" spans="1:12">
      <c r="A94" s="6">
        <v>92</v>
      </c>
      <c r="B94" s="8" t="s">
        <v>238</v>
      </c>
      <c r="C94" s="9" t="s">
        <v>239</v>
      </c>
      <c r="D94" s="9" t="s">
        <v>24</v>
      </c>
      <c r="E94" s="10">
        <v>4799.04</v>
      </c>
      <c r="F94" s="10">
        <v>1953.09</v>
      </c>
      <c r="G94" s="10">
        <v>0</v>
      </c>
      <c r="H94" s="11" t="s">
        <v>42</v>
      </c>
      <c r="I94" s="10">
        <f t="shared" si="16"/>
        <v>6752.13</v>
      </c>
      <c r="J94" s="10">
        <v>6752.13</v>
      </c>
      <c r="L94" s="15"/>
    </row>
    <row r="95" ht="47" customHeight="1" spans="1:12">
      <c r="A95" s="6">
        <v>93</v>
      </c>
      <c r="B95" s="8" t="s">
        <v>240</v>
      </c>
      <c r="C95" s="9" t="s">
        <v>241</v>
      </c>
      <c r="D95" s="9" t="s">
        <v>24</v>
      </c>
      <c r="E95" s="10">
        <v>4799.04</v>
      </c>
      <c r="F95" s="10">
        <v>1953.09</v>
      </c>
      <c r="G95" s="10">
        <v>0</v>
      </c>
      <c r="H95" s="11" t="s">
        <v>42</v>
      </c>
      <c r="I95" s="10">
        <f t="shared" si="16"/>
        <v>6752.13</v>
      </c>
      <c r="J95" s="10">
        <v>6752.13</v>
      </c>
      <c r="L95" s="15"/>
    </row>
    <row r="96" ht="47" customHeight="1" spans="1:12">
      <c r="A96" s="6">
        <v>94</v>
      </c>
      <c r="B96" s="8" t="s">
        <v>242</v>
      </c>
      <c r="C96" s="9" t="s">
        <v>243</v>
      </c>
      <c r="D96" s="9" t="s">
        <v>24</v>
      </c>
      <c r="E96" s="10">
        <v>4799.04</v>
      </c>
      <c r="F96" s="10">
        <v>1953.09</v>
      </c>
      <c r="G96" s="10">
        <v>0</v>
      </c>
      <c r="H96" s="11" t="s">
        <v>42</v>
      </c>
      <c r="I96" s="10">
        <f t="shared" si="16"/>
        <v>6752.13</v>
      </c>
      <c r="J96" s="10">
        <v>6752.13</v>
      </c>
      <c r="L96" s="15"/>
    </row>
    <row r="97" ht="47" customHeight="1" spans="1:12">
      <c r="A97" s="6">
        <v>95</v>
      </c>
      <c r="B97" s="8" t="s">
        <v>244</v>
      </c>
      <c r="C97" s="9" t="s">
        <v>245</v>
      </c>
      <c r="D97" s="9" t="s">
        <v>24</v>
      </c>
      <c r="E97" s="10">
        <v>1599.68</v>
      </c>
      <c r="F97" s="10">
        <v>622.2</v>
      </c>
      <c r="G97" s="10">
        <v>0</v>
      </c>
      <c r="H97" s="11" t="s">
        <v>130</v>
      </c>
      <c r="I97" s="10">
        <f t="shared" si="16"/>
        <v>2221.88</v>
      </c>
      <c r="J97" s="10">
        <v>2221.88</v>
      </c>
      <c r="L97" s="15"/>
    </row>
    <row r="98" ht="47" customHeight="1" spans="1:12">
      <c r="A98" s="6">
        <v>96</v>
      </c>
      <c r="B98" s="8" t="s">
        <v>246</v>
      </c>
      <c r="C98" s="9" t="s">
        <v>247</v>
      </c>
      <c r="D98" s="9" t="s">
        <v>24</v>
      </c>
      <c r="E98" s="10">
        <v>4799.04</v>
      </c>
      <c r="F98" s="10">
        <v>1953.09</v>
      </c>
      <c r="G98" s="10">
        <v>0</v>
      </c>
      <c r="H98" s="11" t="s">
        <v>42</v>
      </c>
      <c r="I98" s="10">
        <f t="shared" si="16"/>
        <v>6752.13</v>
      </c>
      <c r="J98" s="10">
        <v>6752.13</v>
      </c>
      <c r="L98" s="15"/>
    </row>
    <row r="99" ht="47" customHeight="1" spans="1:12">
      <c r="A99" s="6">
        <v>97</v>
      </c>
      <c r="B99" s="8" t="s">
        <v>248</v>
      </c>
      <c r="C99" s="9" t="s">
        <v>249</v>
      </c>
      <c r="D99" s="9" t="s">
        <v>24</v>
      </c>
      <c r="E99" s="10">
        <v>2399.52</v>
      </c>
      <c r="F99" s="10">
        <v>962.13</v>
      </c>
      <c r="G99" s="10">
        <v>0</v>
      </c>
      <c r="H99" s="11" t="s">
        <v>250</v>
      </c>
      <c r="I99" s="10">
        <f t="shared" si="16"/>
        <v>3361.65</v>
      </c>
      <c r="J99" s="10">
        <v>3361.65</v>
      </c>
      <c r="L99" s="15"/>
    </row>
    <row r="100" ht="47" customHeight="1" spans="1:12">
      <c r="A100" s="6">
        <v>98</v>
      </c>
      <c r="B100" s="8" t="s">
        <v>251</v>
      </c>
      <c r="C100" s="9" t="s">
        <v>252</v>
      </c>
      <c r="D100" s="9" t="s">
        <v>24</v>
      </c>
      <c r="E100" s="10">
        <v>2399.52</v>
      </c>
      <c r="F100" s="10">
        <v>933.3</v>
      </c>
      <c r="G100" s="10">
        <v>0</v>
      </c>
      <c r="H100" s="11" t="s">
        <v>179</v>
      </c>
      <c r="I100" s="10">
        <f t="shared" si="16"/>
        <v>3332.82</v>
      </c>
      <c r="J100" s="10">
        <v>3332.82</v>
      </c>
      <c r="L100" s="15"/>
    </row>
    <row r="101" ht="47" customHeight="1" spans="1:12">
      <c r="A101" s="6">
        <v>99</v>
      </c>
      <c r="B101" s="8" t="s">
        <v>253</v>
      </c>
      <c r="C101" s="9" t="s">
        <v>254</v>
      </c>
      <c r="D101" s="9" t="s">
        <v>24</v>
      </c>
      <c r="E101" s="10">
        <v>1599.68</v>
      </c>
      <c r="F101" s="10">
        <v>622.2</v>
      </c>
      <c r="G101" s="10">
        <v>0</v>
      </c>
      <c r="H101" s="11" t="s">
        <v>130</v>
      </c>
      <c r="I101" s="10">
        <f t="shared" si="16"/>
        <v>2221.88</v>
      </c>
      <c r="J101" s="10">
        <v>2221.88</v>
      </c>
      <c r="L101" s="15"/>
    </row>
    <row r="102" ht="47" customHeight="1" spans="1:12">
      <c r="A102" s="6">
        <v>100</v>
      </c>
      <c r="B102" s="8" t="s">
        <v>255</v>
      </c>
      <c r="C102" s="9" t="s">
        <v>252</v>
      </c>
      <c r="D102" s="9" t="s">
        <v>24</v>
      </c>
      <c r="E102" s="10">
        <v>4799.04</v>
      </c>
      <c r="F102" s="10">
        <v>1953.09</v>
      </c>
      <c r="G102" s="10">
        <v>0</v>
      </c>
      <c r="H102" s="11" t="s">
        <v>42</v>
      </c>
      <c r="I102" s="10">
        <f t="shared" si="16"/>
        <v>6752.13</v>
      </c>
      <c r="J102" s="10">
        <v>6752.13</v>
      </c>
      <c r="L102" s="15"/>
    </row>
    <row r="103" ht="47" customHeight="1" spans="1:12">
      <c r="A103" s="6">
        <v>101</v>
      </c>
      <c r="B103" s="8" t="s">
        <v>256</v>
      </c>
      <c r="C103" s="9" t="s">
        <v>257</v>
      </c>
      <c r="D103" s="9" t="s">
        <v>24</v>
      </c>
      <c r="E103" s="10">
        <v>3999.2</v>
      </c>
      <c r="F103" s="10">
        <v>1613.16</v>
      </c>
      <c r="G103" s="10">
        <v>0</v>
      </c>
      <c r="H103" s="11" t="s">
        <v>94</v>
      </c>
      <c r="I103" s="10">
        <f t="shared" si="16"/>
        <v>5612.36</v>
      </c>
      <c r="J103" s="10">
        <v>5612.36</v>
      </c>
      <c r="L103" s="15"/>
    </row>
    <row r="104" ht="47" customHeight="1" spans="1:12">
      <c r="A104" s="6">
        <v>102</v>
      </c>
      <c r="B104" s="8" t="s">
        <v>258</v>
      </c>
      <c r="C104" s="9" t="s">
        <v>259</v>
      </c>
      <c r="D104" s="9" t="s">
        <v>24</v>
      </c>
      <c r="E104" s="10">
        <v>4799.04</v>
      </c>
      <c r="F104" s="10">
        <v>1953.09</v>
      </c>
      <c r="G104" s="10">
        <v>0</v>
      </c>
      <c r="H104" s="11" t="s">
        <v>42</v>
      </c>
      <c r="I104" s="10">
        <f t="shared" si="16"/>
        <v>6752.13</v>
      </c>
      <c r="J104" s="10">
        <v>6752.13</v>
      </c>
      <c r="L104" s="15"/>
    </row>
    <row r="105" ht="47" customHeight="1" spans="1:12">
      <c r="A105" s="6">
        <v>103</v>
      </c>
      <c r="B105" s="8" t="s">
        <v>260</v>
      </c>
      <c r="C105" s="9" t="s">
        <v>261</v>
      </c>
      <c r="D105" s="9" t="s">
        <v>24</v>
      </c>
      <c r="E105" s="10">
        <v>3999.2</v>
      </c>
      <c r="F105" s="10">
        <v>1641.99</v>
      </c>
      <c r="G105" s="10">
        <v>0</v>
      </c>
      <c r="H105" s="11" t="s">
        <v>262</v>
      </c>
      <c r="I105" s="10">
        <f t="shared" si="16"/>
        <v>5641.19</v>
      </c>
      <c r="J105" s="10">
        <v>5641.19</v>
      </c>
      <c r="L105" s="15"/>
    </row>
    <row r="106" ht="47" customHeight="1" spans="1:12">
      <c r="A106" s="6">
        <v>104</v>
      </c>
      <c r="B106" s="8" t="s">
        <v>263</v>
      </c>
      <c r="C106" s="9" t="s">
        <v>264</v>
      </c>
      <c r="D106" s="9" t="s">
        <v>24</v>
      </c>
      <c r="E106" s="10">
        <v>3999.2</v>
      </c>
      <c r="F106" s="10">
        <v>1613.16</v>
      </c>
      <c r="G106" s="10">
        <v>0</v>
      </c>
      <c r="H106" s="11" t="s">
        <v>94</v>
      </c>
      <c r="I106" s="10">
        <f t="shared" si="16"/>
        <v>5612.36</v>
      </c>
      <c r="J106" s="10">
        <v>5612.36</v>
      </c>
      <c r="L106" s="15"/>
    </row>
    <row r="107" ht="47" customHeight="1" spans="1:12">
      <c r="A107" s="6">
        <v>105</v>
      </c>
      <c r="B107" s="8" t="s">
        <v>265</v>
      </c>
      <c r="C107" s="9" t="s">
        <v>266</v>
      </c>
      <c r="D107" s="9" t="s">
        <v>24</v>
      </c>
      <c r="E107" s="10">
        <v>3199.36</v>
      </c>
      <c r="F107" s="10">
        <v>1302.06</v>
      </c>
      <c r="G107" s="10">
        <v>0</v>
      </c>
      <c r="H107" s="11" t="s">
        <v>267</v>
      </c>
      <c r="I107" s="10">
        <f t="shared" si="16"/>
        <v>4501.42</v>
      </c>
      <c r="J107" s="10">
        <v>4501.42</v>
      </c>
      <c r="L107" s="16"/>
    </row>
    <row r="108" ht="47" customHeight="1" spans="1:12">
      <c r="A108" s="6">
        <v>106</v>
      </c>
      <c r="B108" s="8" t="s">
        <v>268</v>
      </c>
      <c r="C108" s="9" t="s">
        <v>269</v>
      </c>
      <c r="D108" s="9" t="s">
        <v>26</v>
      </c>
      <c r="E108" s="10">
        <v>9598.08</v>
      </c>
      <c r="F108" s="10">
        <v>3819.69</v>
      </c>
      <c r="G108" s="10">
        <v>0</v>
      </c>
      <c r="H108" s="11" t="s">
        <v>270</v>
      </c>
      <c r="I108" s="10">
        <f t="shared" ref="I108:I110" si="17">SUM(E108,F108)</f>
        <v>13417.77</v>
      </c>
      <c r="J108" s="10">
        <f t="shared" ref="J108:J110" si="18">SUM(E108,F108)</f>
        <v>13417.77</v>
      </c>
      <c r="L108" s="15"/>
    </row>
    <row r="109" ht="47" customHeight="1" spans="1:12">
      <c r="A109" s="6">
        <v>107</v>
      </c>
      <c r="B109" s="8" t="s">
        <v>271</v>
      </c>
      <c r="C109" s="9" t="s">
        <v>272</v>
      </c>
      <c r="D109" s="9" t="s">
        <v>26</v>
      </c>
      <c r="E109" s="10">
        <v>2928</v>
      </c>
      <c r="F109" s="10">
        <v>1244.4</v>
      </c>
      <c r="G109" s="10">
        <v>0</v>
      </c>
      <c r="H109" s="11" t="s">
        <v>273</v>
      </c>
      <c r="I109" s="10">
        <f t="shared" si="17"/>
        <v>4172.4</v>
      </c>
      <c r="J109" s="10">
        <f t="shared" si="18"/>
        <v>4172.4</v>
      </c>
      <c r="L109" s="15"/>
    </row>
    <row r="110" ht="47" customHeight="1" spans="1:12">
      <c r="A110" s="6">
        <v>108</v>
      </c>
      <c r="B110" s="8" t="s">
        <v>274</v>
      </c>
      <c r="C110" s="9" t="s">
        <v>275</v>
      </c>
      <c r="D110" s="9" t="s">
        <v>26</v>
      </c>
      <c r="E110" s="10">
        <v>4799.04</v>
      </c>
      <c r="F110" s="10">
        <v>1866.6</v>
      </c>
      <c r="G110" s="10">
        <v>0</v>
      </c>
      <c r="H110" s="11" t="s">
        <v>276</v>
      </c>
      <c r="I110" s="10">
        <f t="shared" si="17"/>
        <v>6665.64</v>
      </c>
      <c r="J110" s="10">
        <f t="shared" si="18"/>
        <v>6665.64</v>
      </c>
      <c r="L110" s="15"/>
    </row>
    <row r="111" ht="47" customHeight="1" spans="1:12">
      <c r="A111" s="6">
        <v>109</v>
      </c>
      <c r="B111" s="8" t="s">
        <v>277</v>
      </c>
      <c r="C111" s="9" t="s">
        <v>278</v>
      </c>
      <c r="D111" s="9" t="s">
        <v>26</v>
      </c>
      <c r="E111" s="10">
        <v>4799.04</v>
      </c>
      <c r="F111" s="10">
        <v>1866.6</v>
      </c>
      <c r="G111" s="10">
        <v>0</v>
      </c>
      <c r="H111" s="11" t="s">
        <v>276</v>
      </c>
      <c r="I111" s="10">
        <v>6665.64</v>
      </c>
      <c r="J111" s="10">
        <v>6665.64</v>
      </c>
      <c r="L111" s="15"/>
    </row>
    <row r="112" ht="47" customHeight="1" spans="1:12">
      <c r="A112" s="6">
        <v>110</v>
      </c>
      <c r="B112" s="8" t="s">
        <v>279</v>
      </c>
      <c r="C112" s="9" t="s">
        <v>280</v>
      </c>
      <c r="D112" s="9" t="s">
        <v>26</v>
      </c>
      <c r="E112" s="10">
        <v>4799.04</v>
      </c>
      <c r="F112" s="10">
        <v>1866.6</v>
      </c>
      <c r="G112" s="10">
        <v>0</v>
      </c>
      <c r="H112" s="11" t="s">
        <v>276</v>
      </c>
      <c r="I112" s="10">
        <f t="shared" ref="I112:I117" si="19">SUM(E112,F112)</f>
        <v>6665.64</v>
      </c>
      <c r="J112" s="10">
        <f t="shared" ref="J112:J117" si="20">SUM(E112,F112)</f>
        <v>6665.64</v>
      </c>
      <c r="L112" s="15"/>
    </row>
    <row r="113" ht="47" customHeight="1" spans="1:12">
      <c r="A113" s="6">
        <v>111</v>
      </c>
      <c r="B113" s="8" t="s">
        <v>281</v>
      </c>
      <c r="C113" s="9" t="s">
        <v>282</v>
      </c>
      <c r="D113" s="9" t="s">
        <v>26</v>
      </c>
      <c r="E113" s="10">
        <v>3999.2</v>
      </c>
      <c r="F113" s="10">
        <v>1613.16</v>
      </c>
      <c r="G113" s="10">
        <v>0</v>
      </c>
      <c r="H113" s="11" t="s">
        <v>283</v>
      </c>
      <c r="I113" s="10">
        <f t="shared" si="19"/>
        <v>5612.36</v>
      </c>
      <c r="J113" s="10">
        <f t="shared" si="20"/>
        <v>5612.36</v>
      </c>
      <c r="L113" s="15"/>
    </row>
    <row r="114" ht="47" customHeight="1" spans="1:12">
      <c r="A114" s="6">
        <v>112</v>
      </c>
      <c r="B114" s="8" t="s">
        <v>284</v>
      </c>
      <c r="C114" s="9" t="s">
        <v>285</v>
      </c>
      <c r="D114" s="9" t="s">
        <v>26</v>
      </c>
      <c r="E114" s="10">
        <v>799.84</v>
      </c>
      <c r="F114" s="10">
        <v>339.93</v>
      </c>
      <c r="G114" s="10">
        <v>0</v>
      </c>
      <c r="H114" s="11" t="s">
        <v>104</v>
      </c>
      <c r="I114" s="10">
        <f t="shared" si="19"/>
        <v>1139.77</v>
      </c>
      <c r="J114" s="10">
        <f t="shared" si="20"/>
        <v>1139.77</v>
      </c>
      <c r="L114" s="15"/>
    </row>
    <row r="115" ht="47" customHeight="1" spans="1:12">
      <c r="A115" s="6">
        <v>113</v>
      </c>
      <c r="B115" s="8" t="s">
        <v>286</v>
      </c>
      <c r="C115" s="9" t="s">
        <v>287</v>
      </c>
      <c r="D115" s="9" t="s">
        <v>26</v>
      </c>
      <c r="E115" s="10">
        <v>3999.2</v>
      </c>
      <c r="F115" s="10">
        <v>1641.99</v>
      </c>
      <c r="G115" s="10">
        <v>0</v>
      </c>
      <c r="H115" s="11" t="s">
        <v>288</v>
      </c>
      <c r="I115" s="10">
        <f t="shared" si="19"/>
        <v>5641.19</v>
      </c>
      <c r="J115" s="10">
        <f t="shared" si="20"/>
        <v>5641.19</v>
      </c>
      <c r="L115" s="15"/>
    </row>
    <row r="116" ht="47" customHeight="1" spans="1:12">
      <c r="A116" s="6">
        <v>114</v>
      </c>
      <c r="B116" s="8" t="s">
        <v>289</v>
      </c>
      <c r="C116" s="9" t="s">
        <v>290</v>
      </c>
      <c r="D116" s="9" t="s">
        <v>26</v>
      </c>
      <c r="E116" s="10">
        <v>2399.52</v>
      </c>
      <c r="F116" s="10">
        <v>933.3</v>
      </c>
      <c r="G116" s="10">
        <v>0</v>
      </c>
      <c r="H116" s="11" t="s">
        <v>291</v>
      </c>
      <c r="I116" s="10">
        <f t="shared" si="19"/>
        <v>3332.82</v>
      </c>
      <c r="J116" s="10">
        <f t="shared" si="20"/>
        <v>3332.82</v>
      </c>
      <c r="L116" s="15"/>
    </row>
    <row r="117" ht="47" customHeight="1" spans="1:12">
      <c r="A117" s="6">
        <v>115</v>
      </c>
      <c r="B117" s="8" t="s">
        <v>292</v>
      </c>
      <c r="C117" s="9" t="s">
        <v>293</v>
      </c>
      <c r="D117" s="9" t="s">
        <v>26</v>
      </c>
      <c r="E117" s="10">
        <v>7998.4</v>
      </c>
      <c r="F117" s="10">
        <v>3197.49</v>
      </c>
      <c r="G117" s="10">
        <v>0</v>
      </c>
      <c r="H117" s="11" t="s">
        <v>294</v>
      </c>
      <c r="I117" s="10">
        <f t="shared" si="19"/>
        <v>11195.89</v>
      </c>
      <c r="J117" s="10">
        <f t="shared" si="20"/>
        <v>11195.89</v>
      </c>
      <c r="L117" s="15"/>
    </row>
    <row r="118" ht="47" customHeight="1" spans="1:12">
      <c r="A118" s="6">
        <v>116</v>
      </c>
      <c r="B118" s="8" t="s">
        <v>295</v>
      </c>
      <c r="C118" s="9" t="s">
        <v>296</v>
      </c>
      <c r="D118" s="9" t="s">
        <v>26</v>
      </c>
      <c r="E118" s="10">
        <v>7198.56</v>
      </c>
      <c r="F118" s="10">
        <v>2886.39</v>
      </c>
      <c r="G118" s="10">
        <v>0</v>
      </c>
      <c r="H118" s="11" t="s">
        <v>297</v>
      </c>
      <c r="I118" s="10">
        <v>10084.95</v>
      </c>
      <c r="J118" s="10">
        <v>10084.95</v>
      </c>
      <c r="L118" s="15"/>
    </row>
    <row r="119" ht="47" customHeight="1" spans="1:12">
      <c r="A119" s="6">
        <v>117</v>
      </c>
      <c r="B119" s="8" t="s">
        <v>298</v>
      </c>
      <c r="C119" s="9" t="s">
        <v>299</v>
      </c>
      <c r="D119" s="9" t="s">
        <v>26</v>
      </c>
      <c r="E119" s="10">
        <v>7198.56</v>
      </c>
      <c r="F119" s="10">
        <v>2886.39</v>
      </c>
      <c r="G119" s="10">
        <v>0</v>
      </c>
      <c r="H119" s="11" t="s">
        <v>297</v>
      </c>
      <c r="I119" s="10">
        <v>10084.95</v>
      </c>
      <c r="J119" s="10">
        <v>10084.95</v>
      </c>
      <c r="L119" s="15"/>
    </row>
    <row r="120" ht="47" customHeight="1" spans="1:12">
      <c r="A120" s="6">
        <v>118</v>
      </c>
      <c r="B120" s="8" t="s">
        <v>300</v>
      </c>
      <c r="C120" s="9" t="s">
        <v>301</v>
      </c>
      <c r="D120" s="9" t="s">
        <v>26</v>
      </c>
      <c r="E120" s="10">
        <v>7198.56</v>
      </c>
      <c r="F120" s="10">
        <v>2886.39</v>
      </c>
      <c r="G120" s="10">
        <v>0</v>
      </c>
      <c r="H120" s="11" t="s">
        <v>302</v>
      </c>
      <c r="I120" s="10">
        <v>10084.95</v>
      </c>
      <c r="J120" s="10">
        <v>10084.95</v>
      </c>
      <c r="L120" s="15"/>
    </row>
    <row r="121" ht="47" customHeight="1" spans="1:12">
      <c r="A121" s="13" t="s">
        <v>29</v>
      </c>
      <c r="B121" s="14"/>
      <c r="C121" s="9"/>
      <c r="D121" s="9"/>
      <c r="E121" s="10">
        <f t="shared" ref="E121:J121" si="21">SUM(E3:E120)</f>
        <v>436859.200000001</v>
      </c>
      <c r="F121" s="10">
        <f t="shared" si="21"/>
        <v>178398.99</v>
      </c>
      <c r="G121" s="10">
        <f t="shared" si="21"/>
        <v>0</v>
      </c>
      <c r="H121" s="11"/>
      <c r="I121" s="10">
        <f t="shared" si="21"/>
        <v>615258.19</v>
      </c>
      <c r="J121" s="10">
        <f t="shared" si="21"/>
        <v>615258.19</v>
      </c>
      <c r="L121" s="15"/>
    </row>
  </sheetData>
  <protectedRanges>
    <protectedRange sqref="C56" name="大方向"/>
    <protectedRange sqref="C55" name="区域3_1_3_3_2_5_4_7"/>
    <protectedRange sqref="C55 C55 C55 C55 C55" name="大方向_82_12"/>
    <protectedRange sqref="C55 C55 C55" name="区域3_2_69_1_8"/>
  </protectedRanges>
  <sortState ref="A1:P173">
    <sortCondition ref="D1:D173"/>
    <sortCondition ref="C1:C173"/>
  </sortState>
  <mergeCells count="2">
    <mergeCell ref="A1:J1"/>
    <mergeCell ref="A121:B121"/>
  </mergeCells>
  <conditionalFormatting sqref="B21">
    <cfRule type="duplicateValues" dxfId="0" priority="623"/>
  </conditionalFormatting>
  <conditionalFormatting sqref="B22">
    <cfRule type="duplicateValues" dxfId="0" priority="610"/>
  </conditionalFormatting>
  <conditionalFormatting sqref="B23">
    <cfRule type="duplicateValues" dxfId="0" priority="609"/>
  </conditionalFormatting>
  <conditionalFormatting sqref="B24">
    <cfRule type="duplicateValues" dxfId="0" priority="608"/>
  </conditionalFormatting>
  <conditionalFormatting sqref="B25">
    <cfRule type="duplicateValues" dxfId="0" priority="607"/>
  </conditionalFormatting>
  <conditionalFormatting sqref="B26">
    <cfRule type="duplicateValues" dxfId="0" priority="606"/>
  </conditionalFormatting>
  <conditionalFormatting sqref="B27">
    <cfRule type="duplicateValues" dxfId="0" priority="605"/>
  </conditionalFormatting>
  <conditionalFormatting sqref="B28">
    <cfRule type="duplicateValues" dxfId="0" priority="604"/>
  </conditionalFormatting>
  <conditionalFormatting sqref="B29">
    <cfRule type="duplicateValues" dxfId="0" priority="603"/>
  </conditionalFormatting>
  <conditionalFormatting sqref="B30">
    <cfRule type="duplicateValues" dxfId="0" priority="602"/>
  </conditionalFormatting>
  <conditionalFormatting sqref="B31">
    <cfRule type="duplicateValues" dxfId="0" priority="601"/>
  </conditionalFormatting>
  <conditionalFormatting sqref="B32">
    <cfRule type="duplicateValues" dxfId="0" priority="600"/>
  </conditionalFormatting>
  <conditionalFormatting sqref="B33">
    <cfRule type="duplicateValues" dxfId="0" priority="599"/>
  </conditionalFormatting>
  <conditionalFormatting sqref="B34">
    <cfRule type="duplicateValues" dxfId="0" priority="598"/>
  </conditionalFormatting>
  <conditionalFormatting sqref="B35">
    <cfRule type="duplicateValues" dxfId="0" priority="597"/>
  </conditionalFormatting>
  <conditionalFormatting sqref="B36">
    <cfRule type="duplicateValues" dxfId="0" priority="596"/>
  </conditionalFormatting>
  <conditionalFormatting sqref="B37">
    <cfRule type="duplicateValues" dxfId="0" priority="595"/>
  </conditionalFormatting>
  <conditionalFormatting sqref="B38">
    <cfRule type="duplicateValues" dxfId="0" priority="594"/>
  </conditionalFormatting>
  <conditionalFormatting sqref="B39">
    <cfRule type="duplicateValues" dxfId="0" priority="593"/>
  </conditionalFormatting>
  <conditionalFormatting sqref="B40">
    <cfRule type="duplicateValues" dxfId="0" priority="592"/>
  </conditionalFormatting>
  <conditionalFormatting sqref="B41">
    <cfRule type="duplicateValues" dxfId="0" priority="591"/>
  </conditionalFormatting>
  <conditionalFormatting sqref="B42">
    <cfRule type="duplicateValues" dxfId="0" priority="590"/>
  </conditionalFormatting>
  <conditionalFormatting sqref="B43">
    <cfRule type="duplicateValues" dxfId="0" priority="589"/>
  </conditionalFormatting>
  <conditionalFormatting sqref="B44">
    <cfRule type="duplicateValues" dxfId="0" priority="588"/>
  </conditionalFormatting>
  <conditionalFormatting sqref="B45">
    <cfRule type="duplicateValues" dxfId="0" priority="587"/>
  </conditionalFormatting>
  <conditionalFormatting sqref="B46">
    <cfRule type="duplicateValues" dxfId="0" priority="586"/>
  </conditionalFormatting>
  <conditionalFormatting sqref="B47">
    <cfRule type="duplicateValues" dxfId="0" priority="585"/>
  </conditionalFormatting>
  <conditionalFormatting sqref="B48">
    <cfRule type="duplicateValues" dxfId="0" priority="584"/>
  </conditionalFormatting>
  <conditionalFormatting sqref="B49">
    <cfRule type="duplicateValues" dxfId="0" priority="583"/>
  </conditionalFormatting>
  <conditionalFormatting sqref="B50">
    <cfRule type="duplicateValues" dxfId="0" priority="582"/>
  </conditionalFormatting>
  <conditionalFormatting sqref="B51">
    <cfRule type="duplicateValues" dxfId="0" priority="581"/>
  </conditionalFormatting>
  <conditionalFormatting sqref="B52">
    <cfRule type="duplicateValues" dxfId="0" priority="580"/>
  </conditionalFormatting>
  <conditionalFormatting sqref="B53">
    <cfRule type="duplicateValues" dxfId="0" priority="579"/>
  </conditionalFormatting>
  <conditionalFormatting sqref="B54">
    <cfRule type="duplicateValues" dxfId="0" priority="578"/>
  </conditionalFormatting>
  <conditionalFormatting sqref="B55">
    <cfRule type="duplicateValues" dxfId="0" priority="577"/>
  </conditionalFormatting>
  <conditionalFormatting sqref="B56">
    <cfRule type="duplicateValues" dxfId="0" priority="576"/>
  </conditionalFormatting>
  <conditionalFormatting sqref="B57">
    <cfRule type="duplicateValues" dxfId="0" priority="575"/>
  </conditionalFormatting>
  <conditionalFormatting sqref="B58">
    <cfRule type="duplicateValues" dxfId="0" priority="574"/>
  </conditionalFormatting>
  <conditionalFormatting sqref="B59">
    <cfRule type="duplicateValues" dxfId="0" priority="573"/>
  </conditionalFormatting>
  <conditionalFormatting sqref="B60">
    <cfRule type="duplicateValues" dxfId="0" priority="572"/>
  </conditionalFormatting>
  <conditionalFormatting sqref="B61">
    <cfRule type="duplicateValues" dxfId="0" priority="571"/>
  </conditionalFormatting>
  <conditionalFormatting sqref="B62">
    <cfRule type="duplicateValues" dxfId="0" priority="570"/>
  </conditionalFormatting>
  <conditionalFormatting sqref="B63">
    <cfRule type="duplicateValues" dxfId="0" priority="569"/>
  </conditionalFormatting>
  <conditionalFormatting sqref="B64">
    <cfRule type="duplicateValues" dxfId="0" priority="568"/>
  </conditionalFormatting>
  <conditionalFormatting sqref="B65">
    <cfRule type="duplicateValues" dxfId="0" priority="567"/>
  </conditionalFormatting>
  <conditionalFormatting sqref="B66">
    <cfRule type="duplicateValues" dxfId="0" priority="566"/>
  </conditionalFormatting>
  <conditionalFormatting sqref="B67">
    <cfRule type="duplicateValues" dxfId="0" priority="565"/>
  </conditionalFormatting>
  <conditionalFormatting sqref="B68">
    <cfRule type="duplicateValues" dxfId="0" priority="564"/>
  </conditionalFormatting>
  <conditionalFormatting sqref="B69">
    <cfRule type="duplicateValues" dxfId="0" priority="563"/>
  </conditionalFormatting>
  <conditionalFormatting sqref="B70">
    <cfRule type="duplicateValues" dxfId="0" priority="562"/>
  </conditionalFormatting>
  <conditionalFormatting sqref="B71">
    <cfRule type="duplicateValues" dxfId="0" priority="561"/>
  </conditionalFormatting>
  <conditionalFormatting sqref="B72">
    <cfRule type="duplicateValues" dxfId="0" priority="560"/>
  </conditionalFormatting>
  <conditionalFormatting sqref="B73">
    <cfRule type="duplicateValues" dxfId="0" priority="559"/>
  </conditionalFormatting>
  <conditionalFormatting sqref="B74">
    <cfRule type="duplicateValues" dxfId="0" priority="558"/>
  </conditionalFormatting>
  <conditionalFormatting sqref="B75">
    <cfRule type="duplicateValues" dxfId="0" priority="557"/>
  </conditionalFormatting>
  <conditionalFormatting sqref="B76">
    <cfRule type="duplicateValues" dxfId="0" priority="556"/>
  </conditionalFormatting>
  <conditionalFormatting sqref="B77">
    <cfRule type="duplicateValues" dxfId="0" priority="555"/>
  </conditionalFormatting>
  <conditionalFormatting sqref="B78">
    <cfRule type="duplicateValues" dxfId="0" priority="554"/>
  </conditionalFormatting>
  <conditionalFormatting sqref="B79">
    <cfRule type="duplicateValues" dxfId="0" priority="553"/>
  </conditionalFormatting>
  <conditionalFormatting sqref="B80">
    <cfRule type="duplicateValues" dxfId="0" priority="552"/>
  </conditionalFormatting>
  <conditionalFormatting sqref="B81">
    <cfRule type="duplicateValues" dxfId="0" priority="551"/>
  </conditionalFormatting>
  <conditionalFormatting sqref="B82">
    <cfRule type="duplicateValues" dxfId="0" priority="550"/>
  </conditionalFormatting>
  <conditionalFormatting sqref="B83">
    <cfRule type="duplicateValues" dxfId="0" priority="549"/>
  </conditionalFormatting>
  <conditionalFormatting sqref="B84">
    <cfRule type="duplicateValues" dxfId="0" priority="548"/>
  </conditionalFormatting>
  <conditionalFormatting sqref="B85">
    <cfRule type="duplicateValues" dxfId="0" priority="547"/>
  </conditionalFormatting>
  <conditionalFormatting sqref="B86">
    <cfRule type="duplicateValues" dxfId="0" priority="546"/>
  </conditionalFormatting>
  <conditionalFormatting sqref="B87">
    <cfRule type="duplicateValues" dxfId="0" priority="545"/>
  </conditionalFormatting>
  <conditionalFormatting sqref="B88">
    <cfRule type="duplicateValues" dxfId="0" priority="544"/>
  </conditionalFormatting>
  <conditionalFormatting sqref="B89">
    <cfRule type="duplicateValues" dxfId="0" priority="543"/>
  </conditionalFormatting>
  <conditionalFormatting sqref="B90">
    <cfRule type="duplicateValues" dxfId="0" priority="542"/>
  </conditionalFormatting>
  <conditionalFormatting sqref="B91">
    <cfRule type="duplicateValues" dxfId="0" priority="541"/>
  </conditionalFormatting>
  <conditionalFormatting sqref="B92">
    <cfRule type="duplicateValues" dxfId="0" priority="540"/>
  </conditionalFormatting>
  <conditionalFormatting sqref="B93">
    <cfRule type="duplicateValues" dxfId="0" priority="539"/>
  </conditionalFormatting>
  <conditionalFormatting sqref="B94">
    <cfRule type="duplicateValues" dxfId="0" priority="538"/>
  </conditionalFormatting>
  <conditionalFormatting sqref="B95">
    <cfRule type="duplicateValues" dxfId="0" priority="537"/>
  </conditionalFormatting>
  <conditionalFormatting sqref="B96">
    <cfRule type="duplicateValues" dxfId="0" priority="536"/>
  </conditionalFormatting>
  <conditionalFormatting sqref="B97">
    <cfRule type="duplicateValues" dxfId="0" priority="535"/>
  </conditionalFormatting>
  <conditionalFormatting sqref="B98">
    <cfRule type="duplicateValues" dxfId="0" priority="534"/>
  </conditionalFormatting>
  <conditionalFormatting sqref="B99">
    <cfRule type="duplicateValues" dxfId="0" priority="533"/>
  </conditionalFormatting>
  <conditionalFormatting sqref="B100">
    <cfRule type="duplicateValues" dxfId="0" priority="532"/>
  </conditionalFormatting>
  <conditionalFormatting sqref="B101">
    <cfRule type="duplicateValues" dxfId="0" priority="531"/>
  </conditionalFormatting>
  <conditionalFormatting sqref="B102">
    <cfRule type="duplicateValues" dxfId="0" priority="530"/>
  </conditionalFormatting>
  <conditionalFormatting sqref="B103">
    <cfRule type="duplicateValues" dxfId="0" priority="529"/>
  </conditionalFormatting>
  <conditionalFormatting sqref="B104">
    <cfRule type="duplicateValues" dxfId="0" priority="528"/>
  </conditionalFormatting>
  <conditionalFormatting sqref="B105">
    <cfRule type="duplicateValues" dxfId="0" priority="527"/>
  </conditionalFormatting>
  <conditionalFormatting sqref="B106">
    <cfRule type="duplicateValues" dxfId="0" priority="526"/>
  </conditionalFormatting>
  <conditionalFormatting sqref="B107">
    <cfRule type="duplicateValues" dxfId="0" priority="525"/>
  </conditionalFormatting>
  <conditionalFormatting sqref="B108">
    <cfRule type="duplicateValues" dxfId="0" priority="524"/>
  </conditionalFormatting>
  <conditionalFormatting sqref="B109">
    <cfRule type="duplicateValues" dxfId="0" priority="523"/>
  </conditionalFormatting>
  <conditionalFormatting sqref="B110">
    <cfRule type="duplicateValues" dxfId="0" priority="522"/>
  </conditionalFormatting>
  <conditionalFormatting sqref="B111">
    <cfRule type="duplicateValues" dxfId="0" priority="521"/>
  </conditionalFormatting>
  <conditionalFormatting sqref="B112">
    <cfRule type="duplicateValues" dxfId="0" priority="520"/>
  </conditionalFormatting>
  <conditionalFormatting sqref="B113">
    <cfRule type="duplicateValues" dxfId="0" priority="75"/>
  </conditionalFormatting>
  <conditionalFormatting sqref="B114">
    <cfRule type="duplicateValues" dxfId="0" priority="70"/>
  </conditionalFormatting>
  <conditionalFormatting sqref="B115">
    <cfRule type="duplicateValues" dxfId="0" priority="35"/>
  </conditionalFormatting>
  <conditionalFormatting sqref="B116">
    <cfRule type="duplicateValues" dxfId="0" priority="30"/>
  </conditionalFormatting>
  <conditionalFormatting sqref="B117">
    <cfRule type="duplicateValues" dxfId="0" priority="25"/>
  </conditionalFormatting>
  <conditionalFormatting sqref="B118">
    <cfRule type="duplicateValues" dxfId="0" priority="20"/>
  </conditionalFormatting>
  <conditionalFormatting sqref="B119">
    <cfRule type="duplicateValues" dxfId="0" priority="15"/>
  </conditionalFormatting>
  <conditionalFormatting sqref="B120">
    <cfRule type="duplicateValues" dxfId="0" priority="10"/>
  </conditionalFormatting>
  <dataValidations count="2">
    <dataValidation type="textLength" operator="equal" allowBlank="1" showInputMessage="1" showErrorMessage="1" sqref="C20 C62">
      <formula1>18</formula1>
    </dataValidation>
    <dataValidation type="textLength" operator="between" allowBlank="1" showInputMessage="1" showErrorMessage="1" sqref="C56">
      <formula1>18</formula1>
      <formula2>18</formula2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大方向" rangeCreator="" othersAccessPermission="edit"/>
    <arrUserId title="区域3_1_3_3_2_5_4_7" rangeCreator="" othersAccessPermission="edit"/>
    <arrUserId title="大方向_82_12" rangeCreator="" othersAccessPermission="edit"/>
    <arrUserId title="区域3_2_69_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企业花名册</vt:lpstr>
      <vt:lpstr>员工花名册（新疆籍）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过客匆匆</cp:lastModifiedBy>
  <dcterms:created xsi:type="dcterms:W3CDTF">2024-09-11T08:21:00Z</dcterms:created>
  <dcterms:modified xsi:type="dcterms:W3CDTF">2025-09-29T17:20:46Z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AF763F5827BF4E309326EDF4A647FD44_12</vt:lpwstr>
  </property>
</Properties>
</file>