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汇总表1" sheetId="3" r:id="rId1"/>
  </sheets>
  <definedNames>
    <definedName name="_xlnm._FilterDatabase" localSheetId="0" hidden="1">汇总表1!$A$3:$P$11</definedName>
    <definedName name="_xlnm.Print_Titles" localSheetId="0">汇总表1!$2:$2</definedName>
    <definedName name="_xlnm.Print_Area" localSheetId="0">汇总表1!$A$1:$P$25</definedName>
  </definedNames>
  <calcPr calcId="144525"/>
</workbook>
</file>

<file path=xl/sharedStrings.xml><?xml version="1.0" encoding="utf-8"?>
<sst xmlns="http://schemas.openxmlformats.org/spreadsheetml/2006/main" count="260" uniqueCount="141">
  <si>
    <t>2026年喀什市第二批常态化帮扶资金项目计划表</t>
  </si>
  <si>
    <t>序号</t>
  </si>
  <si>
    <r>
      <rPr>
        <sz val="12"/>
        <rFont val="宋体"/>
        <charset val="134"/>
      </rPr>
      <t>项目库编号</t>
    </r>
  </si>
  <si>
    <t>项目名称</t>
  </si>
  <si>
    <t>项目类别</t>
  </si>
  <si>
    <t>项目子类型</t>
  </si>
  <si>
    <t>建设性质</t>
  </si>
  <si>
    <r>
      <rPr>
        <sz val="14"/>
        <color theme="1"/>
        <rFont val="方正黑体_GBK"/>
        <charset val="134"/>
      </rPr>
      <t>实施地点</t>
    </r>
  </si>
  <si>
    <t>主要建设内容</t>
  </si>
  <si>
    <t>投资</t>
  </si>
  <si>
    <t>直接受益人口（人）</t>
  </si>
  <si>
    <t>是否为到户项目</t>
  </si>
  <si>
    <t>支撑的主导产业</t>
  </si>
  <si>
    <t>是否形成帮扶项目资产</t>
  </si>
  <si>
    <t>是否采取以工代赈方式</t>
  </si>
  <si>
    <t>绩效目标</t>
  </si>
  <si>
    <r>
      <rPr>
        <sz val="14"/>
        <color theme="1"/>
        <rFont val="方正黑体_GBK"/>
        <charset val="134"/>
      </rPr>
      <t>项目实施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部门</t>
    </r>
  </si>
  <si>
    <t>合计（20个）</t>
  </si>
  <si>
    <t>一、产业发展项目（18个）</t>
  </si>
  <si>
    <t>kss2026011</t>
  </si>
  <si>
    <t>喀什市夏马勒巴格镇2026年壮大村级集体经济商铺建设项目</t>
  </si>
  <si>
    <t>产业发展</t>
  </si>
  <si>
    <t>新型农村集体经济发展项目</t>
  </si>
  <si>
    <t>夏马勒巴格镇12村</t>
  </si>
  <si>
    <t>总投资：2800万元；总规模：7009.67平方米；
建设内容：在夏马勒巴格镇12村新建一座7009.67平方米的商铺，54.31平方米业务用房，10000平米地面硬化及相关配套供排水消防电力等附属设施设备。</t>
  </si>
  <si>
    <t>否</t>
  </si>
  <si>
    <t>是</t>
  </si>
  <si>
    <t>经济效益：资产确权至所在村，进行招商租赁等方式进行经营使用，年综合收益率不低于7.62%，年租金不低于120万元，壮大村集体收入。
社会效益：通过建设本村商业综合体壮大村集体经济项目，提高本村村集体收入，项目建成后累计创造就业而岗位≥100人，人均年收入增加1.5万元。</t>
  </si>
  <si>
    <t>夏马勒巴格镇</t>
  </si>
  <si>
    <t>kss2026093</t>
  </si>
  <si>
    <t>喀什市兰干镇喀拉古勒萨依（6）村2026年农村水利基础设施建设以工代赈项目</t>
  </si>
  <si>
    <t>配套设施项目</t>
  </si>
  <si>
    <t>小型农田水利设施</t>
  </si>
  <si>
    <t>兰干镇6村</t>
  </si>
  <si>
    <r>
      <rPr>
        <sz val="12"/>
        <rFont val="方正仿宋_GBK"/>
        <charset val="134"/>
      </rPr>
      <t>总投资：798万元（以工代赈任务资金），总规模：8.68公里。
建设内容：新建0.3-0.5m</t>
    </r>
    <r>
      <rPr>
        <sz val="12"/>
        <rFont val="宋体"/>
        <charset val="134"/>
      </rPr>
      <t>³</t>
    </r>
    <r>
      <rPr>
        <sz val="12"/>
        <rFont val="方正仿宋_GBK"/>
        <charset val="134"/>
      </rPr>
      <t>/S流量防渗渠8.68公里，配套建设节制阀23座、分水闸62座、农桥129座。</t>
    </r>
  </si>
  <si>
    <t>经济效益：农田灌溉及时用水需。
社会效益：改善农业生产条件和农村生态环境，促进农业增效、农民增收。</t>
  </si>
  <si>
    <t>发改委、兰干镇</t>
  </si>
  <si>
    <t>kss2026094</t>
  </si>
  <si>
    <t>喀什市浩罕乡、夏马勒巴格镇、阿瓦提乡2026年农田种植业基地灌溉渠系建设项目</t>
  </si>
  <si>
    <t>浩罕乡12村、13村、14村，夏马勒巴格镇4村、5村，阿瓦提乡9村、10村、23村</t>
  </si>
  <si>
    <r>
      <rPr>
        <sz val="12"/>
        <color theme="1"/>
        <rFont val="方正仿宋_GBK"/>
        <charset val="134"/>
      </rPr>
      <t>总投资：794.69万元（少数民族发展资金）；总规模：11.617公里。
建设内容：一是在浩罕乡3个村新建0.3-0.6m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/S流量防渗渠3.15公里及附属配套，每公里90万元，其中：12村1.289公里、13村0.574公里、14村1.287公里；投资284万元。二是在夏马勒巴格镇4村、5村新建流量为0.1m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/s-0.5m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/s防渗渠4.6公里，配套渠系建筑物共19座，其中：分水闸11座，桥涵8座；投资240万元。三是在阿瓦提乡3个村新建0.25-0.44m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/S防渗渠3.867公里及配套涵洞、分水闸、农桥等附属设施渠系建筑物90座，每公里投资90万元，其中9村1.419公里，渠系建筑物49座；10村2.073公里，渠系建筑物29座；23村0.375公里，渠系建筑物12座，投资270.69万元。</t>
    </r>
  </si>
  <si>
    <t>经济效益：保障浩罕乡沿线1300亩、夏马勒巴格镇沿线2300亩、阿瓦提乡沿线4370余亩农田灌溉及时用水需。
社会效益：改善农业生产条件和农村生态环境，促进农业增效、农民增收。</t>
  </si>
  <si>
    <t>统战部</t>
  </si>
  <si>
    <t>kss2026095</t>
  </si>
  <si>
    <t>喀什市2026年关键技术运用</t>
  </si>
  <si>
    <t>种植业</t>
  </si>
  <si>
    <t>新建</t>
  </si>
  <si>
    <t>太平乡、兰干镇、广济乡、帕哈太克里乡</t>
  </si>
  <si>
    <t>总投资：33.43702万元；总规模：1402户11156.7亩（有劳动能力的防止返贫致贫对象和继续帮扶的脱贫人口）；
建设内容：对4个乡1402户111156.7亩实施节水滴灌灌溉模式，实现水肥一体化种植的，单户种植规模1亩以上，按照每亩30元的补助标准给与奖补。其中太平乡533户6030.1亩、兰干镇148户676亩、广济乡720户4360.6亩、帕哈太克里乡1户90亩。</t>
  </si>
  <si>
    <t>经济效益：通过实施节水滴灌灌溉，提高农产品的产量和品质，为农民带来更高的经济收益，促进水资源资源的合理利用，减少浪费，提高资源的利用效率。
社会效益：有助于改善农业生态环境，减少水资源浪费，推动农业发展。</t>
  </si>
  <si>
    <t>农业农村局、涉及相关乡镇</t>
  </si>
  <si>
    <t>kss2026096</t>
  </si>
  <si>
    <t>喀什市2026年现代设施农业种植（菜苗补助）</t>
  </si>
  <si>
    <t>太平乡、帕哈太克里乡、广济乡、红河乡、多来特巴格乡、兰干镇</t>
  </si>
  <si>
    <t>总投资：24.964万元；规模：1239户554.75亩（有劳动能力的防止返贫致贫对象和继续帮扶的脱贫人口）；
建设内容：对6个乡镇1239户555.95亩标准棚购置菜苗提升补助，一个标准棚((占地面积1亩，不足1亩的可按比例折算))，购置菜苗按照每亩450元的标准给予补助。其中：太平乡872户346.6亩、帕哈太克里乡16户14.9亩、广济乡140户102.25亩、红河乡182户58.2亩、多来特巴格乡10户25亩、兰干镇19户7.8亩。</t>
  </si>
  <si>
    <t>经济效益：通过实施本项目提高购置菜苗（棚）提升，增加农户的农业生产收入，提升农民的生活水平。
社会效益：提高蔬菜生产能力和供应水平，确保区域粮食安全的稳定，满足人民群众对粮食的需求。</t>
  </si>
  <si>
    <t>kss2026097</t>
  </si>
  <si>
    <t>喀什市2026年特色庭院经济</t>
  </si>
  <si>
    <t>庭院经济</t>
  </si>
  <si>
    <t>色满乡、浩罕乡、太平乡、帕哈太克里乡、兰干镇、广济乡、阿克喀什乡、红河乡、阿瓦提乡、荒地乡、英吾斯坦乡、多来特巴格乡、伯什克然木乡、乃则尔巴格镇</t>
  </si>
  <si>
    <t>总投资：385.29万元；规模：9226户4042.9亩（有劳动能力的防止返贫致贫对象和继续帮扶的脱贫人口）；
建设内容：对14个乡镇9226户4042.9亩利用自家庭院发展特色种植，并产生一定效益的，面积在1亩及以下的按照每0.1亩100元标准奖补；1亩以上的，超出面积按照每0.1亩50元的标准奖补，每户最高奖补不超过2000元。其中：色满乡74户28.5亩、浩罕乡443户136.6、太平乡875户195.67亩、帕哈太克里乡308户116.6亩、兰干镇988户397.6亩、广济乡1835户1002.21亩、阿克喀什乡499户276.9亩、红河乡472户228.27亩、阿瓦提乡186户184.45亩、荒地乡16户6亩、英吾斯坦乡1883户602.45亩、多来特巴格乡48户24.2亩、伯什克然木乡1475户659.8亩，乃则尔巴格镇78户22.75亩。</t>
  </si>
  <si>
    <t>经济效益：利用农户房前屋后、前庭后院等区域发展家庭特色种植，增加农户庭院经济收入。
社会效益：促进农村经济发展和农民增收，提升农产品品质，为区域经济的协调发展贡献力量。</t>
  </si>
  <si>
    <t>kss2026098</t>
  </si>
  <si>
    <t>喀什市2026年特色种植</t>
  </si>
  <si>
    <t>乡村特色产业</t>
  </si>
  <si>
    <t>荒地乡、色满乡、浩罕乡、太平乡、兰干镇、广济乡、阿克喀什乡、阿瓦提乡、伯什克然木乡</t>
  </si>
  <si>
    <t>总投资：92.6895万元；规模：2096户6176.5亩（有劳动能力的防止返贫致贫对象和继续帮扶的脱贫人口）;                                        
建设内容：对9个乡镇2096户6176.5亩种植孜然、西甜瓜、雪菊、枸杞、玫瑰花、苜蓿、花生、油葵、加工辣椒、加工豇豆等符合当地特色的经济作物，采取耕整地、农资购置、关键技术运用、病虫害防治等生产综合措施，按照每亩不超过150元的标准奖补。(补标准不超过实际投入的30%)。其中：色满乡1户4.2亩、浩罕乡28户44亩、太平乡498户2033.3亩、兰干镇37户147.5亩、广济乡896户2708.9亩、阿克喀什乡66户102亩、阿瓦提乡359户712.66亩、荒地乡8户16.2亩、伯什克然木乡203户408亩。</t>
  </si>
  <si>
    <t>经济效益：对种植符合当地特色的经济作物，采取耕整地、农资购置、关键技术运用、病虫害防治等生产综合措施，增加农户收入
社会效益：促进农村经济发展和农民增收，提升农产品品质，为区域特色经济的协调发展贡献力量。</t>
  </si>
  <si>
    <t>kss2026099</t>
  </si>
  <si>
    <t>喀什市2026年常见多发病防治社会化服务</t>
  </si>
  <si>
    <t>生产项目</t>
  </si>
  <si>
    <t>养殖业基地</t>
  </si>
  <si>
    <t>红河乡、兰干镇、帕哈太克里乡、太平乡、浩罕乡、色满乡、广济乡、夏马勒巴格镇、伯什克然木乡、多来特巴格乡、阿瓦提乡、乃则尔巴格镇、荒地乡、阿克喀什乡、英吾斯坦乡。</t>
  </si>
  <si>
    <t>总投资：97.16905万元；总规模：8486户；
建设内容：对当年接受常见病免疫、诊疗、药浴、驱虫、环境消杀等有偿畜牧兽医社会化服务的，按照每个养殖户年补助额不超过200元的标准给予补助，涉及15个乡镇7015户，其中：红河乡467户8.3160万元、兰干镇642户6.3230万元、帕哈太克里乡442户2.7716万元、太平乡998户13.3127万元、浩罕乡594户4.0793万元、色满乡107户0.9648万元、广济乡1378户14.8778万元、夏马勒巴格镇26户0.4970万元、伯什克然木乡1570户19.6250万元、多来特巴格乡56户0.3620万元、阿瓦提乡195户3.9万元、乃则尔巴格镇204户1.7106万元、荒地乡54户0.43415万元、阿克喀什乡410户5.0254万元、英吾斯坦乡1271户14.2061万元。</t>
  </si>
  <si>
    <r>
      <rPr>
        <sz val="12"/>
        <rFont val="方正仿宋_GBK"/>
        <charset val="134"/>
      </rPr>
      <t>经济效益：接受补助的养殖户，年度因疫病减少导致的养殖损失，户均养殖增收200元，切实体现补助对养殖效益的拉动作用。</t>
    </r>
    <r>
      <rPr>
        <sz val="12"/>
        <rFont val="Times New Roman"/>
        <charset val="134"/>
      </rPr>
      <t>​</t>
    </r>
    <r>
      <rPr>
        <sz val="12"/>
        <rFont val="方正仿宋_GBK"/>
        <charset val="134"/>
      </rPr>
      <t xml:space="preserve">
社会效益：当地畜牧业重大疫病（如口蹄疫、禽流感等）发生率下降，公共卫生安全风险降低，行业服务能力与就业岗位得到提升，形成 “政策引导 + 市场服务” 的良性循环。</t>
    </r>
  </si>
  <si>
    <t>kss2026100</t>
  </si>
  <si>
    <t>喀什市2026年良种能繁母畜养殖（自繁牛）</t>
  </si>
  <si>
    <t>太平乡、帕哈太克里乡、兰干镇、广济乡、英吾斯坦乡、阿克喀什乡、浩罕乡、红河乡、乃则尔巴格镇、伯什克然木乡、多来特巴格乡、阿瓦提乡、荒地乡</t>
  </si>
  <si>
    <t>总投资：452.6万元；总规模：2263头；
建设内容：对当年自繁扩增符合当地主导品种（西门塔尔、荷斯坦、安格斯牛等）良种母牛犊(母畜及母犊均饲养3 个月以上)每头能繁母牛按照2000元/每头标准给予补助，共涉及13个乡镇1639户2263头，其中：太平乡349户453头、帕哈太克里乡109户207头、兰干镇169户221头、广济乡392户528头、英吾斯坦乡193户248头、阿克喀什乡64户81头、浩罕乡27户32头、红河乡44户63头、乃则尔巴格镇2户2头、伯什克然木乡228户329头、多来特巴格乡5户6头、阿瓦提乡56户92头、荒地乡1户1头。</t>
  </si>
  <si>
    <t>经济效益：提高养殖效益，促进品种改良，降低养殖成本，提高养殖积极性，增加能繁母畜的养殖数量，促进增收。
社会效益：稳定的能繁母畜养殖数量有助于保障家畜产品的市场供应，维护市场价格的稳定。</t>
  </si>
  <si>
    <t>kss2026101</t>
  </si>
  <si>
    <t>喀什市2026年良种能繁母畜养殖（引进牛）</t>
  </si>
  <si>
    <t>色满乡、浩罕乡、伯什克然木乡、帕哈太克里乡、太平乡</t>
  </si>
  <si>
    <t>总规模：138万元；总规模：460头；
建设内容：对当年引进符合当地主导品种（西门塔尔、荷斯坦、安格斯牛等）的良种能繁母牛(月龄15个月以上或体重300公斤以上)、且饲养3个月以上的、按照每头能繁母牛不超过3000元标准给予补助，涉及5个乡镇226户460头，其中：色满乡2户4头、浩罕乡173户346头、帕哈太克里乡45户98头、伯什克然木乡3户6头、太平乡3户6头。</t>
  </si>
  <si>
    <t>经济效益：通过引进优质良种、优化养殖管理，实现母牛种群质量的提升，降低生产成本，提高农户整体经济效益。</t>
  </si>
  <si>
    <t>kss2026102</t>
  </si>
  <si>
    <t>喀什市2026年良种能繁母畜养殖（自繁羊）</t>
  </si>
  <si>
    <t>太平乡、帕哈太克里乡、浩罕乡、广济乡、乃则尔巴格镇、夏马勒巴格镇、红河乡、阿克喀什乡、英吾斯坦乡、兰干镇、色满乡、伯什克然木乡，多来特巴格乡、阿瓦提乡，荒地乡</t>
  </si>
  <si>
    <t>总规模：925.53万元；总规模30851只羊；
建设内容：对当年自繁扩增符合当地主导品种（多浪羊、杜泊、湖羊、萨福克、皮山红羊等）良种母羊羔(母畜及母羊羔均饲养3 个月以上)、按照每只能繁母羊不超过300元标准给予补助，共涉及15个乡镇的6872户30851只羊，其中：太平乡737户3893只、帕哈太克里乡368户2147只、浩罕乡321户1106只、广济乡1094户5324只、乃则尔巴格镇113户295只、夏马勒巴格镇19户117只、红河乡314户1321只、阿克喀什乡279户1098只、英吾斯坦乡1244户5051只、兰干镇474户1743只、色满乡84户242只、伯什克然木乡1237户5692只、多来特巴格乡30户133只、阿瓦提乡535户2627只、荒地乡23户62只。</t>
  </si>
  <si>
    <t>kss2026103</t>
  </si>
  <si>
    <t>喀什市2026年良种能繁母畜养殖（引进羊）</t>
  </si>
  <si>
    <t>太平乡、帕哈太克里乡、广济乡、阿克喀什乡、英吾斯坦乡、兰干镇、伯什克然木乡、阿瓦提乡、荒地乡。</t>
  </si>
  <si>
    <t>总投资：204.48万元；总规模：5112只；
建设内容：对当年引进符合当地主导品种（多浪羊、杜泊、湖羊、萨福克、皮山红羊等）的良种能繁母羊(月龄8个月以上或体重35公斤以上) 且饲养3个月以上的，每只能繁母羊按照400元/每只标准给予补助，涉及9个乡镇1813户5112只羊，其中：太平乡79户204只、帕哈太克里乡29户223只、广济乡71户345只、阿克喀什乡1户10只、英吾斯坦乡200户597只、兰干镇946户2048只、伯什克然木乡392户1305只、阿瓦提乡88户369只、荒地乡7户11只。</t>
  </si>
  <si>
    <t>经济效益：通过引进优良品种，减少疾病发生率，提高饲料转化率，从而降低农民的养殖成本，增加农民收入，提升农民的经济水平和生活质量。
社会效益：推动农村产业结构向多元化、高效化方向发展，提高农业的综合效益。</t>
  </si>
  <si>
    <t>kss2026104</t>
  </si>
  <si>
    <t>喀什市206年人工授精补助（母羊）</t>
  </si>
  <si>
    <t>乃则尔巴格镇、红河乡、兰干镇、帕哈太克里乡、浩罕乡、色满乡、广济乡、伯什克然木乡、荒地乡、阿瓦提乡、多来特巴格乡、太平乡、夏马勒巴格镇</t>
  </si>
  <si>
    <t>总投资：36.24万元；总规模：9060只
建设内容：对当年羊采用人工授精配种并定胎的每只母羊40元的标准给予一次性补助，涉及13个乡镇2128户9060只，其中：乃则尔巴格镇33户85只、红河乡161户991只、兰干镇310户1074只、帕哈太克里乡149户647只、浩罕乡135户414只、色满乡13户64只、广济乡583户1597只、伯什克然木乡171户1186只、荒地乡17户67只、阿瓦提乡109户763只、多来特巴格乡19户117只、太平乡420户2002只、夏马勒巴格镇8户53只。</t>
  </si>
  <si>
    <t>经济效益：提高养殖户参与性控人工授精的积极性和主动性；有效提升特定性别的后代出生率，增加繁殖数量，增加收入。
社会效益：引导养殖户在实施过程中加强管理，促进整体养殖管理水平的提高。</t>
  </si>
  <si>
    <t>kss2026105</t>
  </si>
  <si>
    <t>喀什市2026年鸡鸭鹅养殖</t>
  </si>
  <si>
    <t>夏马勒巴格镇、乃则尔巴格镇、红河乡、阿克喀什乡、兰干镇、帕哈太克里乡、浩罕乡、色满乡、广济乡、伯什克然木乡、阿瓦提乡、英吾斯坦乡、太平乡</t>
  </si>
  <si>
    <t>总投资：67.203万元；总规模67203羽；
建设内容：对当年养殖鸡鸭鹅50羽以上，饲养3个月以上的，按照每羽不超过10元的标准给予补助，涉及14个乡镇839户67203羽，其中：夏马勒巴格镇1户50羽、乃则尔巴格镇3户905羽、红河乡104户 10291羽、阿克喀什乡49户3045羽、兰干镇14户890羽、帕哈太克里乡29户2804羽、浩罕乡75户8498羽、色满乡7户350羽、广济乡130户9612羽、伯什克然木乡42户3997羽、荒地乡2户100羽、阿瓦提乡66户4056羽、英吾斯坦乡303户21830羽、太平乡14户775羽。</t>
  </si>
  <si>
    <t>经济效益：通过补助激励，增加禽类的养殖规模，确保存栏量稳定增长；切实提高养殖户的经济收入，改善其生活水平，增强养殖积极。
社会效益：维持稳定的禽类产品市场供应，满足消费需求。</t>
  </si>
  <si>
    <t>kss2026106</t>
  </si>
  <si>
    <t>喀什市2026年蜜蜂养殖</t>
  </si>
  <si>
    <t>浩罕乡、阿瓦提乡、兰干镇、英吾斯坦乡</t>
  </si>
  <si>
    <t>总投资：17.16万元；总规模：23户；
建设内容：对当年养殖蜜蜂10箱以上，饲养6个月以上，按照200元/箱给予一次性补助，涉及4个乡镇23户858箱，其中：浩罕乡3户105箱、阿瓦提乡4户170箱、兰干镇14户487箱、英吾斯坦乡2户96箱。</t>
  </si>
  <si>
    <t>经济效益：通过项目的实施，增加群众养殖积极性，增加群众收益。</t>
  </si>
  <si>
    <t>kss2026107</t>
  </si>
  <si>
    <t>喀什市2026年肉鸽养殖</t>
  </si>
  <si>
    <t>夏马勒巴格镇、乃则尔巴格镇、红河乡、阿克喀什乡、兰干镇、帕哈太克里乡、浩罕乡、色满乡、广济乡、伯什克然木乡、阿瓦提乡、多来特巴格乡、英吾斯坦乡、荒地乡</t>
  </si>
  <si>
    <t>总投资：34.9275万元；总规模：116425羽；
建设内容：对当年养殖肉鸽50羽以上，饲养30天以上的，按照每羽不超过3元的标准给予补助，涉及14个乡镇1201户116425羽，其中：夏马勒巴格镇12户1500羽、乃则尔巴格镇36户4168羽、红河乡65户5267羽、阿克喀什乡41户4081羽、兰干镇235户19242羽、帕哈太克里乡183户20022羽、浩罕乡64户6310羽、色满乡40户3810羽、广济乡43户3941羽、伯什克然木乡130户17211羽、荒地乡11户820羽、阿瓦提乡61户6769羽、多来特巴格乡2户220羽、英吾斯坦乡278户23064羽。</t>
  </si>
  <si>
    <t>经济效益：通过项目的实施，增加群众养殖积极性，增加群众收益。
社会效益：提高喀什市肉鸽品质和口感。</t>
  </si>
  <si>
    <t>kss2026108</t>
  </si>
  <si>
    <t>喀什市2026年特色养殖母驼羔</t>
  </si>
  <si>
    <t>红河乡</t>
  </si>
  <si>
    <t>总投资：1.05万元；总规模：1户；
建设内容：当年自繁扩增符合当地主导品种良种母驼羔(母畜及母驼羔均饲养3个月以上)，按照每峰1500元的标准给予补助，涉及1个乡镇1户，其中：红河乡1户7峰。</t>
  </si>
  <si>
    <t>kss2026109</t>
  </si>
  <si>
    <t>喀什市2026年经营性服务项目</t>
  </si>
  <si>
    <t>经营性服务</t>
  </si>
  <si>
    <t>阿克喀什乡、英吾斯坦乡、浩罕乡、荒地乡、多来特巴格乡、色满乡、乃则尔巴格镇、夏马勒巴格镇、帕哈太克里乡、太平乡、兰干镇、阿瓦提乡、学府街道、亚瓦格街道</t>
  </si>
  <si>
    <t>总投资：242.1万元；总规模：1507户；
建设内容：对15个乡镇、7个有农业户籍街道中1507人自主从事经营活动进行补助，按照对取得相关资质或营业许可，从事农业农村生产生活服务等经营活动，生产或经营面积在20㎡（含）以上，稳定经营至少3个月的，按照2000元标准奖补；生产或经营面积不足20㎡（包括摊位），稳定经营至少3个月的，按照1000元的标准奖补。其中：阿克喀什乡41户8万元、英吾斯坦乡411户69.4万元、浩罕乡202户29.3万元、荒地乡8户1.3万元、多来特巴格乡14户2.4万元、色满乡50户6.4万元、乃则尔巴格镇74户10.9万元、夏马勒巴格镇29户5.8万元、帕哈太克里乡171户28万元、太平乡164户28.7万元、广济乡8户1.6万元、兰干镇2户0.4万元、阿瓦提乡216户34.5万元、学府街道109户14.4万元、亚办9户1.2万元。</t>
  </si>
  <si>
    <t>经济效益：加大宣传力度，提高经营性服务业的积极性，鼓励群众采取摆地摊、流动摊位等方式进行自主创业，每月可增加经济收入500元。
社会效益：通过补助项目的实施减轻自主创业人员的经济压力，缩小社会贫富差距，促进社会公平与和谐。体现政府对困难群体和创业者的关心与支持，增强社会包容性。</t>
  </si>
  <si>
    <t>二、乡村建设项目（2个）</t>
  </si>
  <si>
    <t>kss2026110</t>
  </si>
  <si>
    <t>喀什市色满乡2026年农村道路建设项目</t>
  </si>
  <si>
    <t>乡村建设</t>
  </si>
  <si>
    <t>农村基础设施(含产业配套基础设施)</t>
  </si>
  <si>
    <t>产业路、资源路、旅游路建设</t>
  </si>
  <si>
    <t>色满乡2村、3村、5村、6村、7村、8村、10村</t>
  </si>
  <si>
    <t>总投资：950万元；总规模：15公里；
建设内容：在色满乡2村、3村、5村、6村、7村、8村、10村辖区内新建宽度为2-6.5米的农村道路15公里。</t>
  </si>
  <si>
    <t>经济效益：缩短农产品运输距离与时间，降低生产运输成本，带动产业发展，吸引涉农企业、合作社入驻，增加村民就业机会与收入来源。
社会效益：改善民生出行条件，加强村落间的联系，便于村集体组织活动、开展合作，提升乡村治理效率与村民的集体凝聚力。</t>
  </si>
  <si>
    <t>色满乡</t>
  </si>
  <si>
    <t>kss2026111</t>
  </si>
  <si>
    <t>喀什市夏马勒巴格镇2026年农村生活污水处理工程</t>
  </si>
  <si>
    <t>人居环境整治</t>
  </si>
  <si>
    <t>农村污水治理</t>
  </si>
  <si>
    <t>夏马勒巴格镇2村、6村、11村、12村</t>
  </si>
  <si>
    <t>总投资：900万元；总规模：17.5公里；
建设内容：夏马勒巴格镇2村、6村、11村、12村新建17.5公里污水管网（主管网7.08公里+支管网10.42公里），配套污水检查井、路面破除恢复、提升泵站等附属设施。</t>
  </si>
  <si>
    <t>经济效益：通过修建污水管网改善农村人居环境，提高生活质量。
社会效益：补齐农村基础设施，改善农民群众生活污水排放问题，提升群众生活质量，全面提升农户生产生活质量，提升农民群众幸福感。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</si>
</sst>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41">
    <font>
      <sz val="12"/>
      <name val="宋体"/>
      <charset val="134"/>
    </font>
    <font>
      <sz val="12"/>
      <color theme="1"/>
      <name val="微软雅黑"/>
      <charset val="134"/>
    </font>
    <font>
      <sz val="14"/>
      <color theme="1"/>
      <name val="方正黑体_GBK"/>
      <charset val="134"/>
    </font>
    <font>
      <b/>
      <sz val="12"/>
      <color theme="1"/>
      <name val="方正楷体_GBK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8"/>
      <color theme="1"/>
      <name val="方正仿宋_GBK"/>
      <charset val="134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sz val="12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方正黑体_GBK"/>
      <charset val="134"/>
    </font>
    <font>
      <b/>
      <sz val="18"/>
      <color theme="1"/>
      <name val="方正楷体_GBK"/>
      <charset val="134"/>
    </font>
    <font>
      <b/>
      <sz val="18"/>
      <color theme="1"/>
      <name val="Times New Roman"/>
      <charset val="134"/>
    </font>
    <font>
      <sz val="12"/>
      <name val="方正仿宋_GBK"/>
      <charset val="134"/>
    </font>
    <font>
      <sz val="14"/>
      <name val="方正黑体_GBK"/>
      <charset val="134"/>
    </font>
    <font>
      <b/>
      <sz val="16"/>
      <color theme="1"/>
      <name val="Times New Roman"/>
      <charset val="134"/>
    </font>
    <font>
      <b/>
      <sz val="14"/>
      <color theme="1"/>
      <name val="方正仿宋_GBK"/>
      <charset val="134"/>
    </font>
    <font>
      <sz val="12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25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5" borderId="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20" borderId="12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3" fillId="11" borderId="8" applyNumberFormat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5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10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justify" vertical="center"/>
    </xf>
    <xf numFmtId="0" fontId="9" fillId="0" borderId="0" xfId="0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zoomScale="55" zoomScaleNormal="55" zoomScaleSheetLayoutView="40" topLeftCell="A18" workbookViewId="0">
      <selection activeCell="H20" sqref="H20"/>
    </sheetView>
  </sheetViews>
  <sheetFormatPr defaultColWidth="9" defaultRowHeight="23.25"/>
  <cols>
    <col min="1" max="1" width="5.25" style="7" customWidth="1"/>
    <col min="2" max="2" width="11.0333333333333" style="7" customWidth="1"/>
    <col min="3" max="3" width="23.0583333333333" style="9" customWidth="1"/>
    <col min="4" max="4" width="7.375" style="7" customWidth="1"/>
    <col min="5" max="5" width="11.7583333333333" style="7" customWidth="1"/>
    <col min="6" max="6" width="9.86666666666667" style="10" customWidth="1"/>
    <col min="7" max="7" width="46.675" style="11" customWidth="1"/>
    <col min="8" max="8" width="116.591666666667" style="12" customWidth="1"/>
    <col min="9" max="9" width="13.8666666666667" style="13" customWidth="1"/>
    <col min="10" max="14" width="8.64166666666667" style="13" customWidth="1"/>
    <col min="15" max="15" width="49.4333333333333" style="14" customWidth="1"/>
    <col min="16" max="16" width="12.3333333333333" style="15" customWidth="1"/>
    <col min="17" max="16384" width="9" style="7"/>
  </cols>
  <sheetData>
    <row r="1" s="1" customFormat="1" ht="53" customHeight="1" spans="1:16">
      <c r="A1" s="16" t="s">
        <v>0</v>
      </c>
      <c r="B1" s="16"/>
      <c r="C1" s="16"/>
      <c r="D1" s="17"/>
      <c r="E1" s="17"/>
      <c r="F1" s="18"/>
      <c r="G1" s="19"/>
      <c r="H1" s="20"/>
      <c r="I1" s="16"/>
      <c r="J1" s="16"/>
      <c r="K1" s="16"/>
      <c r="L1" s="16"/>
      <c r="M1" s="16"/>
      <c r="N1" s="16"/>
      <c r="O1" s="46"/>
      <c r="P1" s="47"/>
    </row>
    <row r="2" s="2" customFormat="1" ht="71" customHeight="1" spans="1:16">
      <c r="A2" s="21" t="s">
        <v>1</v>
      </c>
      <c r="B2" s="22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4" t="s">
        <v>7</v>
      </c>
      <c r="H2" s="25" t="s">
        <v>8</v>
      </c>
      <c r="I2" s="23" t="s">
        <v>9</v>
      </c>
      <c r="J2" s="23" t="s">
        <v>10</v>
      </c>
      <c r="K2" s="23" t="s">
        <v>11</v>
      </c>
      <c r="L2" s="23" t="s">
        <v>12</v>
      </c>
      <c r="M2" s="23" t="s">
        <v>13</v>
      </c>
      <c r="N2" s="23" t="s">
        <v>14</v>
      </c>
      <c r="O2" s="23" t="s">
        <v>15</v>
      </c>
      <c r="P2" s="23" t="s">
        <v>16</v>
      </c>
    </row>
    <row r="3" s="3" customFormat="1" ht="42" customHeight="1" spans="1:16">
      <c r="A3" s="26"/>
      <c r="B3" s="27" t="s">
        <v>17</v>
      </c>
      <c r="C3" s="28"/>
      <c r="D3" s="28"/>
      <c r="E3" s="28"/>
      <c r="F3" s="29"/>
      <c r="G3" s="30"/>
      <c r="H3" s="31"/>
      <c r="I3" s="48">
        <f>I4+I23</f>
        <v>8995.53007</v>
      </c>
      <c r="J3" s="48"/>
      <c r="K3" s="48"/>
      <c r="L3" s="48"/>
      <c r="M3" s="48"/>
      <c r="N3" s="48"/>
      <c r="O3" s="49"/>
      <c r="P3" s="50"/>
    </row>
    <row r="4" s="4" customFormat="1" ht="42" customHeight="1" spans="1:16">
      <c r="A4" s="26"/>
      <c r="B4" s="27" t="s">
        <v>18</v>
      </c>
      <c r="C4" s="28"/>
      <c r="D4" s="28"/>
      <c r="E4" s="28"/>
      <c r="F4" s="29"/>
      <c r="G4" s="30"/>
      <c r="H4" s="31"/>
      <c r="I4" s="48">
        <f>SUM(I5:I22)</f>
        <v>7145.53007</v>
      </c>
      <c r="J4" s="48"/>
      <c r="K4" s="48"/>
      <c r="L4" s="48"/>
      <c r="M4" s="48"/>
      <c r="N4" s="48"/>
      <c r="O4" s="49"/>
      <c r="P4" s="50"/>
    </row>
    <row r="5" ht="96" customHeight="1" spans="1:16">
      <c r="A5" s="32">
        <v>1</v>
      </c>
      <c r="B5" s="33" t="s">
        <v>19</v>
      </c>
      <c r="C5" s="34" t="s">
        <v>20</v>
      </c>
      <c r="D5" s="33" t="s">
        <v>21</v>
      </c>
      <c r="E5" s="33" t="s">
        <v>22</v>
      </c>
      <c r="F5" s="33" t="s">
        <v>22</v>
      </c>
      <c r="G5" s="34" t="s">
        <v>23</v>
      </c>
      <c r="H5" s="35" t="s">
        <v>24</v>
      </c>
      <c r="I5" s="32">
        <v>2800</v>
      </c>
      <c r="J5" s="32">
        <v>10113</v>
      </c>
      <c r="K5" s="32" t="s">
        <v>25</v>
      </c>
      <c r="L5" s="32"/>
      <c r="M5" s="32" t="s">
        <v>26</v>
      </c>
      <c r="N5" s="32" t="s">
        <v>25</v>
      </c>
      <c r="O5" s="51" t="s">
        <v>27</v>
      </c>
      <c r="P5" s="33" t="s">
        <v>28</v>
      </c>
    </row>
    <row r="6" s="5" customFormat="1" ht="88" customHeight="1" spans="1:16">
      <c r="A6" s="32">
        <v>2</v>
      </c>
      <c r="B6" s="33" t="s">
        <v>29</v>
      </c>
      <c r="C6" s="34" t="s">
        <v>30</v>
      </c>
      <c r="D6" s="33" t="s">
        <v>21</v>
      </c>
      <c r="E6" s="33" t="s">
        <v>31</v>
      </c>
      <c r="F6" s="33" t="s">
        <v>32</v>
      </c>
      <c r="G6" s="34" t="s">
        <v>33</v>
      </c>
      <c r="H6" s="35" t="s">
        <v>34</v>
      </c>
      <c r="I6" s="32">
        <v>798</v>
      </c>
      <c r="J6" s="32">
        <v>241</v>
      </c>
      <c r="K6" s="32" t="s">
        <v>25</v>
      </c>
      <c r="L6" s="32"/>
      <c r="M6" s="32" t="s">
        <v>26</v>
      </c>
      <c r="N6" s="32" t="s">
        <v>26</v>
      </c>
      <c r="O6" s="51" t="s">
        <v>35</v>
      </c>
      <c r="P6" s="33" t="s">
        <v>36</v>
      </c>
    </row>
    <row r="7" s="5" customFormat="1" ht="132" customHeight="1" spans="1:16">
      <c r="A7" s="32">
        <v>3</v>
      </c>
      <c r="B7" s="33" t="s">
        <v>37</v>
      </c>
      <c r="C7" s="34" t="s">
        <v>38</v>
      </c>
      <c r="D7" s="33" t="s">
        <v>21</v>
      </c>
      <c r="E7" s="33" t="s">
        <v>31</v>
      </c>
      <c r="F7" s="33" t="s">
        <v>32</v>
      </c>
      <c r="G7" s="36" t="s">
        <v>39</v>
      </c>
      <c r="H7" s="34" t="s">
        <v>40</v>
      </c>
      <c r="I7" s="33">
        <v>794.69</v>
      </c>
      <c r="J7" s="33">
        <v>461</v>
      </c>
      <c r="K7" s="32" t="s">
        <v>25</v>
      </c>
      <c r="L7" s="32"/>
      <c r="M7" s="32" t="s">
        <v>26</v>
      </c>
      <c r="N7" s="32" t="s">
        <v>25</v>
      </c>
      <c r="O7" s="34" t="s">
        <v>41</v>
      </c>
      <c r="P7" s="33" t="s">
        <v>42</v>
      </c>
    </row>
    <row r="8" s="5" customFormat="1" ht="122" customHeight="1" spans="1:16">
      <c r="A8" s="32">
        <v>4</v>
      </c>
      <c r="B8" s="33" t="s">
        <v>43</v>
      </c>
      <c r="C8" s="33" t="s">
        <v>44</v>
      </c>
      <c r="D8" s="33" t="s">
        <v>21</v>
      </c>
      <c r="E8" s="33" t="s">
        <v>45</v>
      </c>
      <c r="F8" s="33" t="s">
        <v>46</v>
      </c>
      <c r="G8" s="35" t="s">
        <v>47</v>
      </c>
      <c r="H8" s="37" t="s">
        <v>48</v>
      </c>
      <c r="I8" s="33">
        <v>33.43702</v>
      </c>
      <c r="J8" s="33">
        <v>1402</v>
      </c>
      <c r="K8" s="32" t="s">
        <v>25</v>
      </c>
      <c r="L8" s="32"/>
      <c r="M8" s="32" t="s">
        <v>25</v>
      </c>
      <c r="N8" s="32" t="s">
        <v>25</v>
      </c>
      <c r="O8" s="34" t="s">
        <v>49</v>
      </c>
      <c r="P8" s="33" t="s">
        <v>50</v>
      </c>
    </row>
    <row r="9" s="5" customFormat="1" ht="91" customHeight="1" spans="1:16">
      <c r="A9" s="32">
        <v>5</v>
      </c>
      <c r="B9" s="33" t="s">
        <v>51</v>
      </c>
      <c r="C9" s="33" t="s">
        <v>52</v>
      </c>
      <c r="D9" s="33" t="s">
        <v>21</v>
      </c>
      <c r="E9" s="33" t="s">
        <v>45</v>
      </c>
      <c r="F9" s="33" t="s">
        <v>46</v>
      </c>
      <c r="G9" s="34" t="s">
        <v>53</v>
      </c>
      <c r="H9" s="34" t="s">
        <v>54</v>
      </c>
      <c r="I9" s="33">
        <v>24.964</v>
      </c>
      <c r="J9" s="33">
        <v>1239</v>
      </c>
      <c r="K9" s="33" t="s">
        <v>26</v>
      </c>
      <c r="L9" s="33"/>
      <c r="M9" s="32" t="s">
        <v>25</v>
      </c>
      <c r="N9" s="32" t="s">
        <v>25</v>
      </c>
      <c r="O9" s="34" t="s">
        <v>55</v>
      </c>
      <c r="P9" s="33" t="s">
        <v>50</v>
      </c>
    </row>
    <row r="10" s="5" customFormat="1" ht="149" customHeight="1" spans="1:16">
      <c r="A10" s="32">
        <v>6</v>
      </c>
      <c r="B10" s="33" t="s">
        <v>56</v>
      </c>
      <c r="C10" s="33" t="s">
        <v>57</v>
      </c>
      <c r="D10" s="33" t="s">
        <v>21</v>
      </c>
      <c r="E10" s="33" t="s">
        <v>58</v>
      </c>
      <c r="F10" s="33" t="s">
        <v>46</v>
      </c>
      <c r="G10" s="34" t="s">
        <v>59</v>
      </c>
      <c r="H10" s="34" t="s">
        <v>60</v>
      </c>
      <c r="I10" s="33">
        <v>385.29</v>
      </c>
      <c r="J10" s="33">
        <v>9226</v>
      </c>
      <c r="K10" s="33" t="s">
        <v>26</v>
      </c>
      <c r="L10" s="33"/>
      <c r="M10" s="32" t="s">
        <v>25</v>
      </c>
      <c r="N10" s="32" t="s">
        <v>25</v>
      </c>
      <c r="O10" s="34" t="s">
        <v>61</v>
      </c>
      <c r="P10" s="33" t="s">
        <v>50</v>
      </c>
    </row>
    <row r="11" s="5" customFormat="1" ht="104" customHeight="1" spans="1:16">
      <c r="A11" s="32">
        <v>7</v>
      </c>
      <c r="B11" s="33" t="s">
        <v>62</v>
      </c>
      <c r="C11" s="33" t="s">
        <v>63</v>
      </c>
      <c r="D11" s="33" t="s">
        <v>21</v>
      </c>
      <c r="E11" s="33" t="s">
        <v>64</v>
      </c>
      <c r="F11" s="33" t="s">
        <v>46</v>
      </c>
      <c r="G11" s="34" t="s">
        <v>65</v>
      </c>
      <c r="H11" s="38" t="s">
        <v>66</v>
      </c>
      <c r="I11" s="33">
        <v>92.6895</v>
      </c>
      <c r="J11" s="33">
        <v>2096</v>
      </c>
      <c r="K11" s="33" t="s">
        <v>26</v>
      </c>
      <c r="L11" s="33"/>
      <c r="M11" s="32" t="s">
        <v>25</v>
      </c>
      <c r="N11" s="32" t="s">
        <v>25</v>
      </c>
      <c r="O11" s="34" t="s">
        <v>67</v>
      </c>
      <c r="P11" s="33" t="s">
        <v>50</v>
      </c>
    </row>
    <row r="12" s="6" customFormat="1" ht="142" customHeight="1" spans="1:16">
      <c r="A12" s="32">
        <v>8</v>
      </c>
      <c r="B12" s="33" t="s">
        <v>68</v>
      </c>
      <c r="C12" s="34" t="s">
        <v>69</v>
      </c>
      <c r="D12" s="33" t="s">
        <v>21</v>
      </c>
      <c r="E12" s="33" t="s">
        <v>70</v>
      </c>
      <c r="F12" s="33" t="s">
        <v>71</v>
      </c>
      <c r="G12" s="35" t="s">
        <v>72</v>
      </c>
      <c r="H12" s="35" t="s">
        <v>73</v>
      </c>
      <c r="I12" s="52">
        <v>97.16905</v>
      </c>
      <c r="J12" s="52">
        <v>8486</v>
      </c>
      <c r="K12" s="33" t="s">
        <v>26</v>
      </c>
      <c r="L12" s="33"/>
      <c r="M12" s="32" t="s">
        <v>25</v>
      </c>
      <c r="N12" s="32" t="s">
        <v>25</v>
      </c>
      <c r="O12" s="51" t="s">
        <v>74</v>
      </c>
      <c r="P12" s="33" t="s">
        <v>50</v>
      </c>
    </row>
    <row r="13" s="6" customFormat="1" ht="131" customHeight="1" spans="1:16">
      <c r="A13" s="32">
        <v>9</v>
      </c>
      <c r="B13" s="33" t="s">
        <v>75</v>
      </c>
      <c r="C13" s="34" t="s">
        <v>76</v>
      </c>
      <c r="D13" s="33" t="s">
        <v>21</v>
      </c>
      <c r="E13" s="33" t="s">
        <v>70</v>
      </c>
      <c r="F13" s="33" t="s">
        <v>71</v>
      </c>
      <c r="G13" s="35" t="s">
        <v>77</v>
      </c>
      <c r="H13" s="35" t="s">
        <v>78</v>
      </c>
      <c r="I13" s="52">
        <v>452.6</v>
      </c>
      <c r="J13" s="52">
        <v>1639</v>
      </c>
      <c r="K13" s="33" t="s">
        <v>26</v>
      </c>
      <c r="L13" s="33"/>
      <c r="M13" s="32" t="s">
        <v>25</v>
      </c>
      <c r="N13" s="32" t="s">
        <v>25</v>
      </c>
      <c r="O13" s="51" t="s">
        <v>79</v>
      </c>
      <c r="P13" s="33" t="s">
        <v>50</v>
      </c>
    </row>
    <row r="14" s="6" customFormat="1" ht="121" customHeight="1" spans="1:16">
      <c r="A14" s="32">
        <v>10</v>
      </c>
      <c r="B14" s="33" t="s">
        <v>80</v>
      </c>
      <c r="C14" s="34" t="s">
        <v>81</v>
      </c>
      <c r="D14" s="33" t="s">
        <v>21</v>
      </c>
      <c r="E14" s="33" t="s">
        <v>70</v>
      </c>
      <c r="F14" s="33" t="s">
        <v>71</v>
      </c>
      <c r="G14" s="35" t="s">
        <v>82</v>
      </c>
      <c r="H14" s="35" t="s">
        <v>83</v>
      </c>
      <c r="I14" s="52">
        <v>138</v>
      </c>
      <c r="J14" s="52">
        <v>226</v>
      </c>
      <c r="K14" s="33" t="s">
        <v>26</v>
      </c>
      <c r="L14" s="33"/>
      <c r="M14" s="32" t="s">
        <v>25</v>
      </c>
      <c r="N14" s="32" t="s">
        <v>25</v>
      </c>
      <c r="O14" s="51" t="s">
        <v>84</v>
      </c>
      <c r="P14" s="33" t="s">
        <v>50</v>
      </c>
    </row>
    <row r="15" s="6" customFormat="1" ht="139" customHeight="1" spans="1:16">
      <c r="A15" s="32">
        <v>11</v>
      </c>
      <c r="B15" s="33" t="s">
        <v>85</v>
      </c>
      <c r="C15" s="35" t="s">
        <v>86</v>
      </c>
      <c r="D15" s="39" t="s">
        <v>21</v>
      </c>
      <c r="E15" s="39" t="s">
        <v>70</v>
      </c>
      <c r="F15" s="39" t="s">
        <v>71</v>
      </c>
      <c r="G15" s="35" t="s">
        <v>87</v>
      </c>
      <c r="H15" s="35" t="s">
        <v>88</v>
      </c>
      <c r="I15" s="52">
        <v>925.53</v>
      </c>
      <c r="J15" s="52">
        <v>6872</v>
      </c>
      <c r="K15" s="33" t="s">
        <v>26</v>
      </c>
      <c r="L15" s="33"/>
      <c r="M15" s="32" t="s">
        <v>25</v>
      </c>
      <c r="N15" s="32" t="s">
        <v>25</v>
      </c>
      <c r="O15" s="51" t="s">
        <v>79</v>
      </c>
      <c r="P15" s="39" t="s">
        <v>50</v>
      </c>
    </row>
    <row r="16" s="6" customFormat="1" ht="130" customHeight="1" spans="1:16">
      <c r="A16" s="32">
        <v>12</v>
      </c>
      <c r="B16" s="33" t="s">
        <v>89</v>
      </c>
      <c r="C16" s="34" t="s">
        <v>90</v>
      </c>
      <c r="D16" s="33" t="s">
        <v>21</v>
      </c>
      <c r="E16" s="33" t="s">
        <v>70</v>
      </c>
      <c r="F16" s="33" t="s">
        <v>71</v>
      </c>
      <c r="G16" s="35" t="s">
        <v>91</v>
      </c>
      <c r="H16" s="35" t="s">
        <v>92</v>
      </c>
      <c r="I16" s="52">
        <v>204.48</v>
      </c>
      <c r="J16" s="52">
        <v>1813</v>
      </c>
      <c r="K16" s="33" t="s">
        <v>26</v>
      </c>
      <c r="L16" s="33"/>
      <c r="M16" s="32" t="s">
        <v>25</v>
      </c>
      <c r="N16" s="32" t="s">
        <v>25</v>
      </c>
      <c r="O16" s="51" t="s">
        <v>93</v>
      </c>
      <c r="P16" s="33" t="s">
        <v>50</v>
      </c>
    </row>
    <row r="17" s="6" customFormat="1" ht="119" customHeight="1" spans="1:16">
      <c r="A17" s="32">
        <v>13</v>
      </c>
      <c r="B17" s="33" t="s">
        <v>94</v>
      </c>
      <c r="C17" s="34" t="s">
        <v>95</v>
      </c>
      <c r="D17" s="33" t="s">
        <v>21</v>
      </c>
      <c r="E17" s="33" t="s">
        <v>70</v>
      </c>
      <c r="F17" s="33" t="s">
        <v>71</v>
      </c>
      <c r="G17" s="35" t="s">
        <v>96</v>
      </c>
      <c r="H17" s="35" t="s">
        <v>97</v>
      </c>
      <c r="I17" s="52">
        <v>36.24</v>
      </c>
      <c r="J17" s="52">
        <v>2128</v>
      </c>
      <c r="K17" s="33" t="s">
        <v>26</v>
      </c>
      <c r="L17" s="33"/>
      <c r="M17" s="32" t="s">
        <v>25</v>
      </c>
      <c r="N17" s="32" t="s">
        <v>25</v>
      </c>
      <c r="O17" s="51" t="s">
        <v>98</v>
      </c>
      <c r="P17" s="33" t="s">
        <v>50</v>
      </c>
    </row>
    <row r="18" s="6" customFormat="1" ht="143" customHeight="1" spans="1:16">
      <c r="A18" s="32">
        <v>14</v>
      </c>
      <c r="B18" s="33" t="s">
        <v>99</v>
      </c>
      <c r="C18" s="35" t="s">
        <v>100</v>
      </c>
      <c r="D18" s="39" t="s">
        <v>21</v>
      </c>
      <c r="E18" s="39" t="s">
        <v>70</v>
      </c>
      <c r="F18" s="39" t="s">
        <v>71</v>
      </c>
      <c r="G18" s="35" t="s">
        <v>101</v>
      </c>
      <c r="H18" s="35" t="s">
        <v>102</v>
      </c>
      <c r="I18" s="52">
        <v>67.203</v>
      </c>
      <c r="J18" s="52">
        <v>839</v>
      </c>
      <c r="K18" s="33" t="s">
        <v>26</v>
      </c>
      <c r="L18" s="33"/>
      <c r="M18" s="32" t="s">
        <v>25</v>
      </c>
      <c r="N18" s="32" t="s">
        <v>25</v>
      </c>
      <c r="O18" s="51" t="s">
        <v>103</v>
      </c>
      <c r="P18" s="39" t="s">
        <v>50</v>
      </c>
    </row>
    <row r="19" s="6" customFormat="1" ht="72" customHeight="1" spans="1:16">
      <c r="A19" s="32">
        <v>15</v>
      </c>
      <c r="B19" s="33" t="s">
        <v>104</v>
      </c>
      <c r="C19" s="34" t="s">
        <v>105</v>
      </c>
      <c r="D19" s="33" t="s">
        <v>21</v>
      </c>
      <c r="E19" s="33" t="s">
        <v>70</v>
      </c>
      <c r="F19" s="33" t="s">
        <v>71</v>
      </c>
      <c r="G19" s="35" t="s">
        <v>106</v>
      </c>
      <c r="H19" s="35" t="s">
        <v>107</v>
      </c>
      <c r="I19" s="52">
        <v>17.16</v>
      </c>
      <c r="J19" s="52">
        <v>23</v>
      </c>
      <c r="K19" s="33" t="s">
        <v>26</v>
      </c>
      <c r="L19" s="33"/>
      <c r="M19" s="32" t="s">
        <v>25</v>
      </c>
      <c r="N19" s="32" t="s">
        <v>25</v>
      </c>
      <c r="O19" s="51" t="s">
        <v>108</v>
      </c>
      <c r="P19" s="33" t="s">
        <v>50</v>
      </c>
    </row>
    <row r="20" s="6" customFormat="1" ht="126" customHeight="1" spans="1:16">
      <c r="A20" s="32">
        <v>16</v>
      </c>
      <c r="B20" s="33" t="s">
        <v>109</v>
      </c>
      <c r="C20" s="34" t="s">
        <v>110</v>
      </c>
      <c r="D20" s="33" t="s">
        <v>21</v>
      </c>
      <c r="E20" s="33" t="s">
        <v>70</v>
      </c>
      <c r="F20" s="33" t="s">
        <v>71</v>
      </c>
      <c r="G20" s="35" t="s">
        <v>111</v>
      </c>
      <c r="H20" s="35" t="s">
        <v>112</v>
      </c>
      <c r="I20" s="52">
        <v>34.9275</v>
      </c>
      <c r="J20" s="52">
        <v>1201</v>
      </c>
      <c r="K20" s="33" t="s">
        <v>26</v>
      </c>
      <c r="L20" s="33"/>
      <c r="M20" s="32" t="s">
        <v>25</v>
      </c>
      <c r="N20" s="32" t="s">
        <v>25</v>
      </c>
      <c r="O20" s="51" t="s">
        <v>113</v>
      </c>
      <c r="P20" s="33" t="s">
        <v>50</v>
      </c>
    </row>
    <row r="21" s="6" customFormat="1" ht="80" customHeight="1" spans="1:16">
      <c r="A21" s="32">
        <v>17</v>
      </c>
      <c r="B21" s="33" t="s">
        <v>114</v>
      </c>
      <c r="C21" s="34" t="s">
        <v>115</v>
      </c>
      <c r="D21" s="33" t="s">
        <v>21</v>
      </c>
      <c r="E21" s="33" t="s">
        <v>70</v>
      </c>
      <c r="F21" s="33" t="s">
        <v>71</v>
      </c>
      <c r="G21" s="34" t="s">
        <v>116</v>
      </c>
      <c r="H21" s="36" t="s">
        <v>117</v>
      </c>
      <c r="I21" s="32">
        <v>1.05</v>
      </c>
      <c r="J21" s="32">
        <v>3</v>
      </c>
      <c r="K21" s="33" t="s">
        <v>26</v>
      </c>
      <c r="L21" s="33"/>
      <c r="M21" s="32" t="s">
        <v>25</v>
      </c>
      <c r="N21" s="32" t="s">
        <v>25</v>
      </c>
      <c r="O21" s="51" t="s">
        <v>108</v>
      </c>
      <c r="P21" s="33" t="s">
        <v>50</v>
      </c>
    </row>
    <row r="22" s="7" customFormat="1" ht="121" customHeight="1" spans="1:16">
      <c r="A22" s="32">
        <v>18</v>
      </c>
      <c r="B22" s="33" t="s">
        <v>118</v>
      </c>
      <c r="C22" s="33" t="s">
        <v>119</v>
      </c>
      <c r="D22" s="33" t="s">
        <v>21</v>
      </c>
      <c r="E22" s="33" t="s">
        <v>120</v>
      </c>
      <c r="F22" s="33" t="s">
        <v>120</v>
      </c>
      <c r="G22" s="35" t="s">
        <v>121</v>
      </c>
      <c r="H22" s="35" t="s">
        <v>122</v>
      </c>
      <c r="I22" s="32">
        <v>242.1</v>
      </c>
      <c r="J22" s="32">
        <v>1507</v>
      </c>
      <c r="K22" s="33" t="s">
        <v>26</v>
      </c>
      <c r="L22" s="33"/>
      <c r="M22" s="32" t="s">
        <v>25</v>
      </c>
      <c r="N22" s="32" t="s">
        <v>25</v>
      </c>
      <c r="O22" s="51" t="s">
        <v>123</v>
      </c>
      <c r="P22" s="33" t="s">
        <v>50</v>
      </c>
    </row>
    <row r="23" s="8" customFormat="1" ht="46" customHeight="1" spans="1:16">
      <c r="A23" s="40"/>
      <c r="B23" s="41" t="s">
        <v>124</v>
      </c>
      <c r="C23" s="42"/>
      <c r="D23" s="42"/>
      <c r="E23" s="42"/>
      <c r="F23" s="43"/>
      <c r="G23" s="44"/>
      <c r="H23" s="44"/>
      <c r="I23" s="40">
        <f>SUM(I24:I25)</f>
        <v>1850</v>
      </c>
      <c r="J23" s="40"/>
      <c r="K23" s="40"/>
      <c r="L23" s="40"/>
      <c r="M23" s="40"/>
      <c r="N23" s="40"/>
      <c r="O23" s="53"/>
      <c r="P23" s="23"/>
    </row>
    <row r="24" s="5" customFormat="1" ht="93" customHeight="1" spans="1:16">
      <c r="A24" s="32">
        <v>19</v>
      </c>
      <c r="B24" s="33" t="s">
        <v>125</v>
      </c>
      <c r="C24" s="34" t="s">
        <v>126</v>
      </c>
      <c r="D24" s="33" t="s">
        <v>127</v>
      </c>
      <c r="E24" s="33" t="s">
        <v>128</v>
      </c>
      <c r="F24" s="33" t="s">
        <v>129</v>
      </c>
      <c r="G24" s="45" t="s">
        <v>130</v>
      </c>
      <c r="H24" s="34" t="s">
        <v>131</v>
      </c>
      <c r="I24" s="33">
        <v>950</v>
      </c>
      <c r="J24" s="33">
        <v>197</v>
      </c>
      <c r="K24" s="33" t="s">
        <v>25</v>
      </c>
      <c r="L24" s="33"/>
      <c r="M24" s="33" t="s">
        <v>26</v>
      </c>
      <c r="N24" s="33" t="s">
        <v>25</v>
      </c>
      <c r="O24" s="34" t="s">
        <v>132</v>
      </c>
      <c r="P24" s="33" t="s">
        <v>133</v>
      </c>
    </row>
    <row r="25" s="5" customFormat="1" ht="88" customHeight="1" spans="1:16">
      <c r="A25" s="32">
        <v>20</v>
      </c>
      <c r="B25" s="33" t="s">
        <v>134</v>
      </c>
      <c r="C25" s="34" t="s">
        <v>135</v>
      </c>
      <c r="D25" s="33" t="s">
        <v>127</v>
      </c>
      <c r="E25" s="33" t="s">
        <v>136</v>
      </c>
      <c r="F25" s="33" t="s">
        <v>137</v>
      </c>
      <c r="G25" s="36" t="s">
        <v>138</v>
      </c>
      <c r="H25" s="34" t="s">
        <v>139</v>
      </c>
      <c r="I25" s="33">
        <v>900</v>
      </c>
      <c r="J25" s="33">
        <v>132</v>
      </c>
      <c r="K25" s="33" t="s">
        <v>25</v>
      </c>
      <c r="L25" s="33"/>
      <c r="M25" s="33" t="s">
        <v>26</v>
      </c>
      <c r="N25" s="33" t="s">
        <v>25</v>
      </c>
      <c r="O25" s="34" t="s">
        <v>140</v>
      </c>
      <c r="P25" s="33" t="s">
        <v>28</v>
      </c>
    </row>
  </sheetData>
  <mergeCells count="4">
    <mergeCell ref="A1:P1"/>
    <mergeCell ref="B3:F3"/>
    <mergeCell ref="B4:F4"/>
    <mergeCell ref="B23:F23"/>
  </mergeCells>
  <printOptions horizontalCentered="1"/>
  <pageMargins left="0.196527777777778" right="0.118055555555556" top="0.196527777777778" bottom="0.118055555555556" header="0.275" footer="0.196527777777778"/>
  <pageSetup paperSize="8" scale="62" fitToHeight="0" orientation="landscape" horizontalDpi="600"/>
  <headerFooter>
    <oddFooter>&amp;C第 &amp;P 页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2023-01-07T04:33:00Z</dcterms:created>
  <dcterms:modified xsi:type="dcterms:W3CDTF">2026-08-03T09:27:23Z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3A11CA51110245B8B9A15664691B074F</vt:lpwstr>
  </property>
</Properties>
</file>